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mc:AlternateContent xmlns:mc="http://schemas.openxmlformats.org/markup-compatibility/2006">
    <mc:Choice Requires="x15">
      <x15ac:absPath xmlns:x15ac="http://schemas.microsoft.com/office/spreadsheetml/2010/11/ac" url="D:\"/>
    </mc:Choice>
  </mc:AlternateContent>
  <bookViews>
    <workbookView xWindow="0" yWindow="0" windowWidth="20550" windowHeight="10590"/>
  </bookViews>
  <sheets>
    <sheet name="Kostnadskalkyl" sheetId="8" r:id="rId1"/>
    <sheet name="Exempel" sheetId="9" r:id="rId2"/>
  </sheets>
  <definedNames>
    <definedName name="dtitle" localSheetId="1">Exempel!#REF!</definedName>
    <definedName name="dtitle" localSheetId="0">Kostnadskalkyl!#REF!</definedName>
    <definedName name="kunnat" localSheetId="1">Exempel!#REF!</definedName>
    <definedName name="kunnat" localSheetId="0">Kostnadskalkyl!#REF!</definedName>
    <definedName name="kunnat">#REF!</definedName>
    <definedName name="Teksti199" localSheetId="1">Exempel!#REF!</definedName>
    <definedName name="Teksti199" localSheetId="0">Kostnadskalkyl!#REF!</definedName>
    <definedName name="Teksti2" localSheetId="1">Exempel!#REF!</definedName>
    <definedName name="Teksti2" localSheetId="0">Kostnadskalkyl!#REF!</definedName>
    <definedName name="Teksti200" localSheetId="1">Exempel!#REF!</definedName>
    <definedName name="Teksti200" localSheetId="0">Kostnadskalkyl!#REF!</definedName>
    <definedName name="Teksti3" localSheetId="1">Exempel!#REF!</definedName>
    <definedName name="Teksti3" localSheetId="0">Kostnadskalkyl!#REF!</definedName>
    <definedName name="Teksti4" localSheetId="1">Exempel!#REF!</definedName>
    <definedName name="Teksti4" localSheetId="0">Kostnadskalkyl!#REF!</definedName>
    <definedName name="tien_nimi" localSheetId="1">Exempel!#REF!</definedName>
    <definedName name="tien_nimi" localSheetId="0">Kostnadskalkyl!#REF!</definedName>
    <definedName name="tien_nimi">#REF!</definedName>
    <definedName name="tienumero" localSheetId="1">Exempel!#REF!</definedName>
    <definedName name="tienumero" localSheetId="0">Kostnadskalkyl!#REF!</definedName>
    <definedName name="tienumero">#REF!</definedName>
    <definedName name="zMeno" localSheetId="1">Exempel!#REF!</definedName>
    <definedName name="zMeno" localSheetId="0">Kostnadskalkyl!#REF!</definedName>
    <definedName name="zMeno">#REF!</definedName>
    <definedName name="zMenot" localSheetId="1">Exempel!#REF!</definedName>
    <definedName name="zMenot" localSheetId="0">Kostnadskalkyl!#REF!</definedName>
    <definedName name="zMenot">#REF!</definedName>
    <definedName name="zTulo" localSheetId="1">Exempel!#REF!</definedName>
    <definedName name="zTulo" localSheetId="0">Kostnadskalkyl!#REF!</definedName>
    <definedName name="zTulo">#REF!</definedName>
    <definedName name="zTulot" localSheetId="1">Exempel!#REF!</definedName>
    <definedName name="zTulot" localSheetId="0">Kostnadskalkyl!#REF!</definedName>
    <definedName name="zTulot">#REF!</definedName>
  </definedNames>
  <calcPr calcId="152511"/>
</workbook>
</file>

<file path=xl/calcChain.xml><?xml version="1.0" encoding="utf-8"?>
<calcChain xmlns="http://schemas.openxmlformats.org/spreadsheetml/2006/main">
  <c r="G77" i="8" l="1"/>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4" i="9"/>
  <c r="G73" i="9"/>
  <c r="G71" i="9"/>
  <c r="G70" i="9"/>
  <c r="G68" i="9"/>
  <c r="G66" i="9"/>
  <c r="G65" i="9"/>
  <c r="G63" i="9"/>
  <c r="G62" i="9"/>
  <c r="G60" i="9"/>
  <c r="G58" i="9"/>
  <c r="G57" i="9"/>
  <c r="G55" i="9"/>
  <c r="G53" i="9"/>
  <c r="G52" i="9"/>
  <c r="G50" i="9"/>
  <c r="G49" i="9"/>
  <c r="G47" i="9"/>
  <c r="G46" i="9"/>
  <c r="G44" i="9"/>
  <c r="G43" i="9"/>
  <c r="G40" i="9"/>
  <c r="G39" i="9"/>
  <c r="G38" i="9"/>
  <c r="G36" i="9"/>
  <c r="G34" i="9"/>
  <c r="G33" i="9"/>
  <c r="G32" i="9"/>
  <c r="G30" i="9"/>
  <c r="G29" i="9"/>
  <c r="G28" i="9"/>
  <c r="G26" i="9"/>
  <c r="G25" i="9"/>
  <c r="G24" i="9"/>
  <c r="G22" i="9"/>
  <c r="G21" i="9"/>
  <c r="G20" i="9"/>
  <c r="G18" i="9"/>
  <c r="G17" i="9"/>
  <c r="G16" i="9"/>
  <c r="G14" i="9"/>
  <c r="G13" i="9"/>
  <c r="G12" i="9"/>
  <c r="G10" i="9"/>
  <c r="G9" i="9"/>
  <c r="G8" i="9"/>
  <c r="F78" i="8" l="1"/>
  <c r="F75" i="9"/>
</calcChain>
</file>

<file path=xl/comments1.xml><?xml version="1.0" encoding="utf-8"?>
<comments xmlns="http://schemas.openxmlformats.org/spreadsheetml/2006/main">
  <authors>
    <author>Esko Hämäläinen</author>
  </authors>
  <commentList>
    <comment ref="A6" authorId="0" shapeId="0">
      <text>
        <r>
          <rPr>
            <sz val="9"/>
            <color indexed="81"/>
            <rFont val="Arial"/>
          </rPr>
          <t>Työn ja/tai materiaalin tarkempi kuvaus, esimerkiksi 
… sivuojien kunnostus hankkeen alueella tai 
… rummut, 2 kpl, muovi, T8, ø 500 mm, 10 m tai 
… suodatinkankaan tyyppi tai
… murskeen tyyppi ja raekoko tai 
… liikennemerkin selitys tai
… suunnitteluun sisältyneen työt
... jne, jne</t>
        </r>
      </text>
    </comment>
    <comment ref="D6" authorId="0" shapeId="0">
      <text>
        <r>
          <rPr>
            <sz val="10"/>
            <color indexed="81"/>
            <rFont val="Arial"/>
          </rPr>
          <t>HUOM! Kun suoriteyksikkö on kuutiometriä, merkitse, onko kyseessä materiaalin tilavuus valmiissa rakenteessa (m3rtr) vai kuorma-auton lavalla (m3itd).</t>
        </r>
      </text>
    </comment>
    <comment ref="E6" authorId="0" shapeId="0">
      <text>
        <r>
          <rPr>
            <sz val="10"/>
            <color indexed="81"/>
            <rFont val="Arial"/>
          </rPr>
          <t>Käytä jompaakumpaa tai vaikka molempia yksikköhintasarakkeita, kunhan yhteishinta sisältää työhön tai hankintaan sisältyvän alv:n.</t>
        </r>
      </text>
    </comment>
    <comment ref="F6" authorId="0" shapeId="0">
      <text>
        <r>
          <rPr>
            <sz val="10"/>
            <color indexed="81"/>
            <rFont val="Arial"/>
          </rPr>
          <t>Käytä jompaakumpaa tai vaikka molempia yksikköhintasarakkeita, kunhan yhteishinta sisältää työhön tai hankintaan sisältyvän alv:n.</t>
        </r>
      </text>
    </comment>
    <comment ref="G6" authorId="0" shapeId="0">
      <text>
        <r>
          <rPr>
            <sz val="10"/>
            <color indexed="81"/>
            <rFont val="Arial"/>
          </rPr>
          <t xml:space="preserve">Tässä sarakkeessa ilmoitetut hinnat sisältävät alv:n, jos työhön tai hankintaan sisältyy alv. 
</t>
        </r>
      </text>
    </comment>
    <comment ref="H6" authorId="0" shapeId="0">
      <text>
        <r>
          <rPr>
            <sz val="10"/>
            <color indexed="81"/>
            <rFont val="Arial"/>
          </rPr>
          <t xml:space="preserve">1.9.2015 lähtien ei enää avustettava kustannus.
</t>
        </r>
      </text>
    </comment>
    <comment ref="I6" authorId="0" shapeId="0">
      <text>
        <r>
          <rPr>
            <sz val="10"/>
            <color indexed="81"/>
            <rFont val="Arial"/>
          </rPr>
          <t>Työtä ja/tai materiaalia koskevia lisäselvityksiä.</t>
        </r>
      </text>
    </comment>
    <comment ref="A41" authorId="0" shapeId="0">
      <text>
        <r>
          <rPr>
            <sz val="9"/>
            <color indexed="81"/>
            <rFont val="Arial"/>
          </rPr>
          <t>Työn ja/tai materiaalin tarkempi kuvaus, esimerkiksi 
… sivuojien kunnostus hankkeen alueella tai 
… rummut, 2 kpl, muovi, T8, ø 500 mm, 10 m tai 
… suodatinkankaan tyyppi tai
… murskeen tyyppi ja raekoko tai 
… liikennemerkin selitys tai
… suunnitteluun sisältyneen työt
... jne, jne</t>
        </r>
      </text>
    </comment>
    <comment ref="D41" authorId="0" shapeId="0">
      <text>
        <r>
          <rPr>
            <sz val="10"/>
            <color indexed="81"/>
            <rFont val="Arial"/>
          </rPr>
          <t>HUOM! Kun suoriteyksikkö on kuutiometriä, merkitse, onko kyseessä materiaalin tilavuus valmiissa rakenteessa (m3rtr) vai kuorma-auton lavalla (m3itd).</t>
        </r>
      </text>
    </comment>
    <comment ref="E41" authorId="0" shapeId="0">
      <text>
        <r>
          <rPr>
            <sz val="10"/>
            <color indexed="81"/>
            <rFont val="Arial"/>
          </rPr>
          <t>Käytä jompaakumpaa tai vaikka molempia yksikköhintasarakkeita, kunhan yhteishinta sisältää työhön tai hankintaan sisältyvän alv:n.</t>
        </r>
      </text>
    </comment>
    <comment ref="F41" authorId="0" shapeId="0">
      <text>
        <r>
          <rPr>
            <sz val="10"/>
            <color indexed="81"/>
            <rFont val="Arial"/>
          </rPr>
          <t>Käytä jompaakumpaa tai vaikka molempia yksikköhintasarakkeita, kunhan yhteishinta sisältää työhön tai hankintaan sisältyvän alv:n.</t>
        </r>
      </text>
    </comment>
    <comment ref="G41" authorId="0" shapeId="0">
      <text>
        <r>
          <rPr>
            <sz val="10"/>
            <color indexed="81"/>
            <rFont val="Arial"/>
          </rPr>
          <t xml:space="preserve">Tässä sarakkeessa ilmoitetut hinnat sisältävät alv:n, jos työhön tai hankintaan sisältyy alv. 
</t>
        </r>
      </text>
    </comment>
    <comment ref="H41" authorId="0" shapeId="0">
      <text>
        <r>
          <rPr>
            <sz val="10"/>
            <color indexed="81"/>
            <rFont val="Arial"/>
          </rPr>
          <t xml:space="preserve">1.9.2015 lähtien ei enää avustettava kustannus.
</t>
        </r>
      </text>
    </comment>
    <comment ref="I41" authorId="0" shapeId="0">
      <text>
        <r>
          <rPr>
            <sz val="10"/>
            <color indexed="81"/>
            <rFont val="Arial"/>
          </rPr>
          <t>Työtä ja/tai materiaalia koskevia lisäselvityksiä.</t>
        </r>
      </text>
    </comment>
  </commentList>
</comments>
</file>

<file path=xl/comments2.xml><?xml version="1.0" encoding="utf-8"?>
<comments xmlns="http://schemas.openxmlformats.org/spreadsheetml/2006/main">
  <authors>
    <author>Esko Hämäläinen</author>
  </authors>
  <commentList>
    <comment ref="A6" authorId="0" shapeId="0">
      <text>
        <r>
          <rPr>
            <sz val="9"/>
            <color indexed="81"/>
            <rFont val="Arial"/>
          </rPr>
          <t>Työn ja/tai materiaalin tarkempi kuvaus, esimerkiksi 
… sivuojien kunnostus hankkeen alueella tai 
… rummut, 2 kpl, muovi, T8, ø 500 mm, 10 m tai 
… suodatinkankaan tyyppi tai
… murskeen tyyppi ja raekoko tai 
… liikennemerkin selitys tai
… suunnitteluun sisältyneen työt
... jne, jne</t>
        </r>
      </text>
    </comment>
    <comment ref="D6" authorId="0" shapeId="0">
      <text>
        <r>
          <rPr>
            <sz val="10"/>
            <color indexed="81"/>
            <rFont val="Arial"/>
          </rPr>
          <t>HUOM! Kun suoriteyksikkö on kuutiometriä, merkitse, onko kyseessä materiaalin tilavuus valmiissa rakenteessa (m3rtr) vai kuorma-auton lavalla (m3itd).</t>
        </r>
      </text>
    </comment>
    <comment ref="E6" authorId="0" shapeId="0">
      <text>
        <r>
          <rPr>
            <sz val="10"/>
            <color indexed="81"/>
            <rFont val="Arial"/>
          </rPr>
          <t>Käytä jompaakumpaa tai vaikka molempia yksikköhintasarakkeita, kunhan yhteishinta sisältää työhön tai hankintaan sisältyvän alv:n.</t>
        </r>
      </text>
    </comment>
    <comment ref="F6" authorId="0" shapeId="0">
      <text>
        <r>
          <rPr>
            <sz val="10"/>
            <color indexed="81"/>
            <rFont val="Arial"/>
          </rPr>
          <t>Käytä jompaakumpaa tai vaikka molempia yksikköhintasarakkeita, kunhan yhteishinta sisältää työhön tai hankintaan sisältyvän alv:n.</t>
        </r>
      </text>
    </comment>
    <comment ref="G6" authorId="0" shapeId="0">
      <text>
        <r>
          <rPr>
            <sz val="10"/>
            <color indexed="81"/>
            <rFont val="Arial"/>
          </rPr>
          <t xml:space="preserve">Tässä sarakkeessa ilmoitetut hinnat sisältävät alv:n, jos työhön tai hankintaan sisältyy alv. 
</t>
        </r>
      </text>
    </comment>
    <comment ref="H6" authorId="0" shapeId="0">
      <text>
        <r>
          <rPr>
            <sz val="10"/>
            <color indexed="81"/>
            <rFont val="Arial"/>
          </rPr>
          <t xml:space="preserve">1.9.2015 lähtien ei enää avustettava kustannus.
</t>
        </r>
      </text>
    </comment>
    <comment ref="I6" authorId="0" shapeId="0">
      <text>
        <r>
          <rPr>
            <sz val="10"/>
            <color indexed="81"/>
            <rFont val="Arial"/>
          </rPr>
          <t>Työtä ja/tai materiaalia koskevia lisäselvityksiä.</t>
        </r>
      </text>
    </comment>
    <comment ref="A41" authorId="0" shapeId="0">
      <text>
        <r>
          <rPr>
            <sz val="9"/>
            <color indexed="81"/>
            <rFont val="Arial"/>
          </rPr>
          <t>Työn ja/tai materiaalin tarkempi kuvaus, esimerkiksi 
… sivuojien kunnostus hankkeen alueella tai 
… rummut, 2 kpl, muovi, T8, ø 500 mm, 10 m tai 
… suodatinkankaan tyyppi tai
… murskeen tyyppi ja raekoko tai 
… liikennemerkin selitys tai
… suunnitteluun sisältyneen työt
... jne, jne</t>
        </r>
      </text>
    </comment>
    <comment ref="D41" authorId="0" shapeId="0">
      <text>
        <r>
          <rPr>
            <sz val="10"/>
            <color indexed="81"/>
            <rFont val="Arial"/>
          </rPr>
          <t>HUOM! Kun suoriteyksikkö on kuutiometriä, merkitse, onko kyseessä materiaalin tilavuus valmiissa rakenteessa (m3rtr) vai kuorma-auton lavalla (m3itd).</t>
        </r>
      </text>
    </comment>
    <comment ref="E41" authorId="0" shapeId="0">
      <text>
        <r>
          <rPr>
            <sz val="10"/>
            <color indexed="81"/>
            <rFont val="Arial"/>
          </rPr>
          <t>Käytä jompaakumpaa tai vaikka molempia yksikköhintasarakkeita, kunhan yhteishinta sisältää työhön tai hankintaan sisältyvän alv:n.</t>
        </r>
      </text>
    </comment>
    <comment ref="F41" authorId="0" shapeId="0">
      <text>
        <r>
          <rPr>
            <sz val="10"/>
            <color indexed="81"/>
            <rFont val="Arial"/>
          </rPr>
          <t>Käytä jompaakumpaa tai vaikka molempia yksikköhintasarakkeita, kunhan yhteishinta sisältää työhön tai hankintaan sisältyvän alv:n.</t>
        </r>
      </text>
    </comment>
    <comment ref="G41" authorId="0" shapeId="0">
      <text>
        <r>
          <rPr>
            <sz val="10"/>
            <color indexed="81"/>
            <rFont val="Arial"/>
          </rPr>
          <t xml:space="preserve">Tässä sarakkeessa ilmoitetut hinnat sisältävät alv:n, jos työhön tai hankintaan sisältyy alv. 
</t>
        </r>
      </text>
    </comment>
    <comment ref="H41" authorId="0" shapeId="0">
      <text>
        <r>
          <rPr>
            <sz val="10"/>
            <color indexed="81"/>
            <rFont val="Arial"/>
          </rPr>
          <t xml:space="preserve">1.9.2015 lähtien ei enää avustettava kustannus.
</t>
        </r>
      </text>
    </comment>
    <comment ref="I41" authorId="0" shapeId="0">
      <text>
        <r>
          <rPr>
            <sz val="10"/>
            <color indexed="81"/>
            <rFont val="Arial"/>
          </rPr>
          <t>Työtä ja/tai materiaalia koskevia lisäselvityksiä.</t>
        </r>
      </text>
    </comment>
  </commentList>
</comments>
</file>

<file path=xl/sharedStrings.xml><?xml version="1.0" encoding="utf-8"?>
<sst xmlns="http://schemas.openxmlformats.org/spreadsheetml/2006/main" count="168" uniqueCount="159">
  <si>
    <r>
      <rPr>
        <b/>
        <sz val="10"/>
        <rFont val="Arial"/>
        <family val="2"/>
      </rPr>
      <t>Prestationsbaserad kostnadsberäkning över förbättringsprojekt för enskild väg</t>
    </r>
  </si>
  <si>
    <r>
      <rPr>
        <sz val="9"/>
        <rFont val="Arial"/>
        <family val="2"/>
      </rPr>
      <t>Den enskilda vägens namn</t>
    </r>
  </si>
  <si>
    <r>
      <rPr>
        <sz val="9"/>
        <rFont val="Arial"/>
        <family val="2"/>
      </rPr>
      <t>Projektet</t>
    </r>
  </si>
  <si>
    <r>
      <rPr>
        <sz val="9"/>
        <rFont val="Arial"/>
        <family val="2"/>
      </rPr>
      <t>Pålavstånd</t>
    </r>
  </si>
  <si>
    <r>
      <rPr>
        <sz val="9"/>
        <rFont val="Arial"/>
        <family val="2"/>
      </rPr>
      <t>Kommun</t>
    </r>
  </si>
  <si>
    <r>
      <rPr>
        <sz val="9"/>
        <rFont val="Arial"/>
        <family val="2"/>
      </rPr>
      <t>Vägens nummer</t>
    </r>
  </si>
  <si>
    <r>
      <rPr>
        <sz val="9"/>
        <rFont val="Arial"/>
        <family val="2"/>
      </rPr>
      <t>Utfärdad av</t>
    </r>
  </si>
  <si>
    <r>
      <rPr>
        <sz val="9"/>
        <rFont val="Arial"/>
        <family val="2"/>
      </rPr>
      <t>Datum</t>
    </r>
  </si>
  <si>
    <r>
      <rPr>
        <sz val="9"/>
        <rFont val="Arial"/>
        <family val="2"/>
      </rPr>
      <t>Arbeten som ska utföras
- beskrivning</t>
    </r>
  </si>
  <si>
    <r>
      <rPr>
        <sz val="9"/>
        <rFont val="Arial"/>
        <family val="2"/>
      </rPr>
      <t>Position på väg
Pålavstånd</t>
    </r>
  </si>
  <si>
    <r>
      <rPr>
        <sz val="9"/>
        <rFont val="Arial"/>
        <family val="2"/>
      </rPr>
      <t>Prestations-mängd</t>
    </r>
  </si>
  <si>
    <r>
      <rPr>
        <sz val="9"/>
        <rFont val="Arial"/>
        <family val="2"/>
      </rPr>
      <t>Prestationsenhet
(h, st., m, lm, m</t>
    </r>
    <r>
      <rPr>
        <vertAlign val="superscript"/>
        <sz val="9"/>
        <rFont val="Arial"/>
      </rPr>
      <t>2</t>
    </r>
    <r>
      <rPr>
        <sz val="9"/>
        <rFont val="Arial"/>
      </rPr>
      <t xml:space="preserve">
m</t>
    </r>
    <r>
      <rPr>
        <vertAlign val="superscript"/>
        <sz val="9"/>
        <rFont val="Arial"/>
      </rPr>
      <t>3</t>
    </r>
    <r>
      <rPr>
        <sz val="9"/>
        <rFont val="Arial"/>
      </rPr>
      <t>rtr, m</t>
    </r>
    <r>
      <rPr>
        <vertAlign val="superscript"/>
        <sz val="9"/>
        <rFont val="Arial"/>
      </rPr>
      <t>3</t>
    </r>
    <r>
      <rPr>
        <sz val="9"/>
        <rFont val="Arial"/>
      </rPr>
      <t>itd, t)</t>
    </r>
  </si>
  <si>
    <r>
      <rPr>
        <sz val="9"/>
        <rFont val="Arial"/>
        <family val="2"/>
      </rPr>
      <t>Arbeten som utförs mot vägavgifter *)</t>
    </r>
  </si>
  <si>
    <r>
      <rPr>
        <sz val="9"/>
        <rFont val="Arial"/>
        <family val="2"/>
      </rPr>
      <t>Anmärkningar</t>
    </r>
  </si>
  <si>
    <r>
      <rPr>
        <sz val="9"/>
        <rFont val="Arial"/>
        <family val="2"/>
      </rPr>
      <t>Avlägsnande av växtlighet</t>
    </r>
  </si>
  <si>
    <r>
      <rPr>
        <sz val="9"/>
        <rFont val="Arial"/>
        <family val="2"/>
      </rPr>
      <t>Avlägsnande av ytjord och konstruktionslager</t>
    </r>
  </si>
  <si>
    <r>
      <rPr>
        <sz val="9"/>
        <rFont val="Arial"/>
        <family val="2"/>
      </rPr>
      <t>Diken</t>
    </r>
  </si>
  <si>
    <r>
      <rPr>
        <sz val="9"/>
        <rFont val="Arial"/>
        <family val="2"/>
      </rPr>
      <t>Trummor</t>
    </r>
  </si>
  <si>
    <r>
      <rPr>
        <sz val="9"/>
        <rFont val="Arial"/>
        <family val="2"/>
      </rPr>
      <t>Jordskärningar</t>
    </r>
  </si>
  <si>
    <r>
      <rPr>
        <sz val="9"/>
        <rFont val="Arial"/>
        <family val="2"/>
      </rPr>
      <t>Bergskärningar</t>
    </r>
  </si>
  <si>
    <r>
      <rPr>
        <sz val="9"/>
        <rFont val="Arial"/>
        <family val="2"/>
      </rPr>
      <t>Slänter</t>
    </r>
  </si>
  <si>
    <r>
      <rPr>
        <sz val="9"/>
        <rFont val="Arial"/>
        <family val="2"/>
      </rPr>
      <t>Filterdukar</t>
    </r>
  </si>
  <si>
    <r>
      <rPr>
        <sz val="9"/>
        <rFont val="Arial"/>
        <family val="2"/>
      </rPr>
      <t>Arbeten som ska utföras
- beskrivning</t>
    </r>
  </si>
  <si>
    <r>
      <rPr>
        <sz val="9"/>
        <rFont val="Arial"/>
        <family val="2"/>
      </rPr>
      <t>Position på väg
Pålavstånd</t>
    </r>
  </si>
  <si>
    <r>
      <rPr>
        <sz val="9"/>
        <rFont val="Arial"/>
        <family val="2"/>
      </rPr>
      <t>Prestations-mängd</t>
    </r>
  </si>
  <si>
    <r>
      <rPr>
        <sz val="9"/>
        <rFont val="Arial"/>
        <family val="2"/>
      </rPr>
      <t>Prestationsenhet
(h, st., m, lm, m</t>
    </r>
    <r>
      <rPr>
        <vertAlign val="superscript"/>
        <sz val="9"/>
        <rFont val="Arial"/>
      </rPr>
      <t>2</t>
    </r>
    <r>
      <rPr>
        <sz val="9"/>
        <rFont val="Arial"/>
      </rPr>
      <t xml:space="preserve">
m</t>
    </r>
    <r>
      <rPr>
        <vertAlign val="superscript"/>
        <sz val="9"/>
        <rFont val="Arial"/>
      </rPr>
      <t>3</t>
    </r>
    <r>
      <rPr>
        <sz val="9"/>
        <rFont val="Arial"/>
      </rPr>
      <t>rtr, m</t>
    </r>
    <r>
      <rPr>
        <vertAlign val="superscript"/>
        <sz val="9"/>
        <rFont val="Arial"/>
      </rPr>
      <t>3</t>
    </r>
    <r>
      <rPr>
        <sz val="9"/>
        <rFont val="Arial"/>
      </rPr>
      <t>itd, t)</t>
    </r>
  </si>
  <si>
    <r>
      <rPr>
        <sz val="9"/>
        <rFont val="Arial"/>
        <family val="2"/>
      </rPr>
      <t>Arbeten som utförs mot vägavgifter *)</t>
    </r>
  </si>
  <si>
    <r>
      <rPr>
        <sz val="9"/>
        <rFont val="Arial"/>
        <family val="2"/>
      </rPr>
      <t>Anmärkningar</t>
    </r>
  </si>
  <si>
    <r>
      <rPr>
        <sz val="9"/>
        <rFont val="Arial"/>
        <family val="2"/>
      </rPr>
      <t>Filterlager</t>
    </r>
  </si>
  <si>
    <r>
      <rPr>
        <sz val="9"/>
        <rFont val="Arial"/>
        <family val="2"/>
      </rPr>
      <t>Fördelande lager</t>
    </r>
  </si>
  <si>
    <r>
      <rPr>
        <sz val="9"/>
        <rFont val="Arial"/>
        <family val="2"/>
      </rPr>
      <t>Bärlager</t>
    </r>
  </si>
  <si>
    <r>
      <rPr>
        <sz val="9"/>
        <rFont val="Arial"/>
        <family val="2"/>
      </rPr>
      <t>Slitlager</t>
    </r>
  </si>
  <si>
    <r>
      <rPr>
        <sz val="9"/>
        <rFont val="Arial"/>
        <family val="2"/>
      </rPr>
      <t>Räcken</t>
    </r>
  </si>
  <si>
    <r>
      <rPr>
        <sz val="9"/>
        <rFont val="Arial"/>
        <family val="2"/>
      </rPr>
      <t>Trafikmärken och kantpålar</t>
    </r>
  </si>
  <si>
    <r>
      <rPr>
        <sz val="9"/>
        <rFont val="Arial"/>
        <family val="2"/>
      </rPr>
      <t>Övriga konstruktioner och anordningar</t>
    </r>
  </si>
  <si>
    <r>
      <rPr>
        <sz val="9"/>
        <rFont val="Arial"/>
        <family val="2"/>
      </rPr>
      <t>Undersökningar och mätningar</t>
    </r>
  </si>
  <si>
    <r>
      <rPr>
        <sz val="9"/>
        <rFont val="Arial"/>
        <family val="2"/>
      </rPr>
      <t>Planering</t>
    </r>
  </si>
  <si>
    <r>
      <rPr>
        <sz val="9"/>
        <rFont val="Arial"/>
        <family val="2"/>
      </rPr>
      <t>Övervakning</t>
    </r>
  </si>
  <si>
    <r>
      <rPr>
        <sz val="9"/>
        <rFont val="Arial"/>
        <family val="2"/>
      </rPr>
      <t>Övriga kostnader, vilka</t>
    </r>
  </si>
  <si>
    <r>
      <rPr>
        <sz val="9"/>
        <rFont val="Arial"/>
        <family val="2"/>
      </rPr>
      <t>Broar, separat plan och kostnadsberäkning</t>
    </r>
  </si>
  <si>
    <r>
      <rPr>
        <b/>
        <sz val="10"/>
        <rFont val="Arial"/>
        <family val="2"/>
      </rPr>
      <t>Kostnader för projektet, inkl. moms</t>
    </r>
  </si>
  <si>
    <r>
      <rPr>
        <b/>
        <sz val="10"/>
        <rFont val="Arial"/>
        <family val="2"/>
      </rPr>
      <t>Prestationsbaserad kostnadsberäkning över förbättringsprojekt för enskild väg</t>
    </r>
  </si>
  <si>
    <r>
      <rPr>
        <sz val="9"/>
        <rFont val="Arial"/>
        <family val="2"/>
      </rPr>
      <t>Den enskilda vägens namn</t>
    </r>
  </si>
  <si>
    <r>
      <rPr>
        <sz val="9"/>
        <rFont val="Arial"/>
        <family val="2"/>
      </rPr>
      <t>Projektet</t>
    </r>
  </si>
  <si>
    <r>
      <rPr>
        <sz val="9"/>
        <rFont val="Arial"/>
        <family val="2"/>
      </rPr>
      <t>Pålavstånd</t>
    </r>
  </si>
  <si>
    <r>
      <rPr>
        <sz val="9"/>
        <rFont val="Arial"/>
        <family val="2"/>
      </rPr>
      <t>Savikulma enskilda väg</t>
    </r>
  </si>
  <si>
    <r>
      <rPr>
        <sz val="9"/>
        <rFont val="Arial"/>
        <family val="2"/>
      </rPr>
      <t>Förbättring av bärkraft och ersättning av trummor</t>
    </r>
  </si>
  <si>
    <r>
      <rPr>
        <sz val="9"/>
        <rFont val="Arial"/>
        <family val="2"/>
      </rPr>
      <t>0-3300</t>
    </r>
  </si>
  <si>
    <r>
      <rPr>
        <sz val="9"/>
        <rFont val="Arial"/>
        <family val="2"/>
      </rPr>
      <t>5,0 m</t>
    </r>
  </si>
  <si>
    <r>
      <rPr>
        <sz val="9"/>
        <rFont val="Arial"/>
        <family val="2"/>
      </rPr>
      <t>Kommun</t>
    </r>
  </si>
  <si>
    <r>
      <rPr>
        <sz val="9"/>
        <rFont val="Arial"/>
        <family val="2"/>
      </rPr>
      <t>Vägens nummer</t>
    </r>
  </si>
  <si>
    <r>
      <rPr>
        <sz val="9"/>
        <rFont val="Arial"/>
        <family val="2"/>
      </rPr>
      <t>Utfärdad av</t>
    </r>
  </si>
  <si>
    <r>
      <rPr>
        <sz val="9"/>
        <rFont val="Arial"/>
        <family val="2"/>
      </rPr>
      <t>Datum</t>
    </r>
  </si>
  <si>
    <r>
      <rPr>
        <sz val="9"/>
        <rFont val="Arial"/>
        <family val="2"/>
      </rPr>
      <t>Mallila</t>
    </r>
  </si>
  <si>
    <r>
      <rPr>
        <sz val="9"/>
        <rFont val="Arial"/>
        <family val="2"/>
      </rPr>
      <t>T66</t>
    </r>
  </si>
  <si>
    <r>
      <rPr>
        <sz val="9"/>
        <rFont val="Arial"/>
        <family val="2"/>
      </rPr>
      <t>Mimmi Murske, byggmästare</t>
    </r>
  </si>
  <si>
    <r>
      <rPr>
        <sz val="9"/>
        <rFont val="Arial"/>
        <family val="2"/>
      </rPr>
      <t>Arbeten som ska utföras
- beskrivning</t>
    </r>
  </si>
  <si>
    <r>
      <rPr>
        <sz val="9"/>
        <rFont val="Arial"/>
        <family val="2"/>
      </rPr>
      <t>Position på väg
Pålavstånd</t>
    </r>
  </si>
  <si>
    <r>
      <rPr>
        <sz val="9"/>
        <rFont val="Arial"/>
        <family val="2"/>
      </rPr>
      <t>Prestations-mängd</t>
    </r>
  </si>
  <si>
    <r>
      <rPr>
        <sz val="9"/>
        <rFont val="Arial"/>
        <family val="2"/>
      </rPr>
      <t>Prestationsenhet
(h, st., m, lm, m</t>
    </r>
    <r>
      <rPr>
        <vertAlign val="superscript"/>
        <sz val="9"/>
        <rFont val="Arial"/>
      </rPr>
      <t>2</t>
    </r>
    <r>
      <rPr>
        <sz val="9"/>
        <rFont val="Arial"/>
      </rPr>
      <t xml:space="preserve">
m</t>
    </r>
    <r>
      <rPr>
        <vertAlign val="superscript"/>
        <sz val="9"/>
        <rFont val="Arial"/>
      </rPr>
      <t>3</t>
    </r>
    <r>
      <rPr>
        <sz val="9"/>
        <rFont val="Arial"/>
      </rPr>
      <t>rtr, m</t>
    </r>
    <r>
      <rPr>
        <vertAlign val="superscript"/>
        <sz val="9"/>
        <rFont val="Arial"/>
      </rPr>
      <t>3</t>
    </r>
    <r>
      <rPr>
        <sz val="9"/>
        <rFont val="Arial"/>
      </rPr>
      <t>itd, t)</t>
    </r>
  </si>
  <si>
    <r>
      <rPr>
        <sz val="9"/>
        <rFont val="Arial"/>
        <family val="2"/>
      </rPr>
      <t>Arbeten som utförs mot vägavgifter *)</t>
    </r>
  </si>
  <si>
    <r>
      <rPr>
        <sz val="9"/>
        <rFont val="Arial"/>
        <family val="2"/>
      </rPr>
      <t>Anmärkningar</t>
    </r>
  </si>
  <si>
    <r>
      <rPr>
        <sz val="9"/>
        <rFont val="Arial"/>
        <family val="2"/>
      </rPr>
      <t>Avlägsnande av växtlighet</t>
    </r>
  </si>
  <si>
    <r>
      <rPr>
        <sz val="9"/>
        <rFont val="Arial"/>
        <family val="2"/>
      </rPr>
      <t>- röjning av vägkanten</t>
    </r>
  </si>
  <si>
    <r>
      <rPr>
        <sz val="9"/>
        <rFont val="Arial"/>
        <family val="2"/>
      </rPr>
      <t>0-800, 1600-2100,</t>
    </r>
  </si>
  <si>
    <r>
      <rPr>
        <sz val="9"/>
        <rFont val="Arial"/>
        <family val="2"/>
      </rPr>
      <t>h</t>
    </r>
  </si>
  <si>
    <r>
      <rPr>
        <sz val="9"/>
        <rFont val="Arial"/>
        <family val="2"/>
      </rPr>
      <t>x</t>
    </r>
  </si>
  <si>
    <r>
      <rPr>
        <sz val="9"/>
        <rFont val="Arial"/>
        <family val="2"/>
      </rPr>
      <t>traktor + sly-</t>
    </r>
  </si>
  <si>
    <r>
      <rPr>
        <sz val="9"/>
        <rFont val="Arial"/>
        <family val="2"/>
      </rPr>
      <t>2800-3300</t>
    </r>
  </si>
  <si>
    <r>
      <rPr>
        <sz val="9"/>
        <rFont val="Arial"/>
        <family val="2"/>
      </rPr>
      <t>h</t>
    </r>
  </si>
  <si>
    <r>
      <rPr>
        <sz val="9"/>
        <rFont val="Arial"/>
        <family val="2"/>
      </rPr>
      <t>x</t>
    </r>
  </si>
  <si>
    <r>
      <rPr>
        <sz val="9"/>
        <rFont val="Arial"/>
        <family val="2"/>
      </rPr>
      <t>klippare, hjälpkarl</t>
    </r>
  </si>
  <si>
    <r>
      <rPr>
        <sz val="9"/>
        <rFont val="Arial"/>
        <family val="2"/>
      </rPr>
      <t>Avlägsnande av byggnader och konstruktioner</t>
    </r>
  </si>
  <si>
    <r>
      <rPr>
        <sz val="9"/>
        <rFont val="Arial"/>
        <family val="2"/>
      </rPr>
      <t>Avlägsnande av ytjord och konstruktionslager</t>
    </r>
  </si>
  <si>
    <r>
      <rPr>
        <sz val="9"/>
        <rFont val="Arial"/>
        <family val="2"/>
      </rPr>
      <t>Diken</t>
    </r>
  </si>
  <si>
    <r>
      <rPr>
        <sz val="9"/>
        <rFont val="Arial"/>
        <family val="2"/>
      </rPr>
      <t>- renovering av sidodiken</t>
    </r>
  </si>
  <si>
    <r>
      <rPr>
        <sz val="9"/>
        <rFont val="Arial"/>
        <family val="2"/>
      </rPr>
      <t>200-800, 1500-</t>
    </r>
  </si>
  <si>
    <r>
      <rPr>
        <sz val="9"/>
        <rFont val="Arial"/>
        <family val="2"/>
      </rPr>
      <t>lm</t>
    </r>
  </si>
  <si>
    <r>
      <rPr>
        <sz val="9"/>
        <rFont val="Arial"/>
        <family val="2"/>
      </rPr>
      <t xml:space="preserve">på båda sidorna </t>
    </r>
  </si>
  <si>
    <r>
      <rPr>
        <sz val="9"/>
        <rFont val="Arial"/>
        <family val="2"/>
      </rPr>
      <t>transporteras jordmaterialet bort, kör-</t>
    </r>
  </si>
  <si>
    <r>
      <rPr>
        <sz val="9"/>
        <rFont val="Arial"/>
        <family val="2"/>
      </rPr>
      <t>sträcka 1,5 km</t>
    </r>
  </si>
  <si>
    <r>
      <rPr>
        <sz val="9"/>
        <rFont val="Arial"/>
        <family val="2"/>
      </rPr>
      <t>Vägtrummor</t>
    </r>
  </si>
  <si>
    <r>
      <rPr>
        <sz val="9"/>
        <rFont val="Arial"/>
        <family val="2"/>
      </rPr>
      <t>- plast, T8, 2 st., Ø500mm, längd 8m</t>
    </r>
  </si>
  <si>
    <r>
      <rPr>
        <sz val="9"/>
        <rFont val="Arial"/>
        <family val="2"/>
      </rPr>
      <t>1250 2750</t>
    </r>
  </si>
  <si>
    <r>
      <rPr>
        <sz val="9"/>
        <rFont val="Arial"/>
        <family val="2"/>
      </rPr>
      <t>m</t>
    </r>
  </si>
  <si>
    <r>
      <rPr>
        <sz val="9"/>
        <rFont val="Arial"/>
        <family val="2"/>
      </rPr>
      <t>monterade</t>
    </r>
  </si>
  <si>
    <r>
      <rPr>
        <sz val="9"/>
        <rFont val="Arial"/>
        <family val="2"/>
      </rPr>
      <t>- plast, T8, 2 st., Ø500mm, längd 10m</t>
    </r>
  </si>
  <si>
    <r>
      <rPr>
        <sz val="9"/>
        <rFont val="Arial"/>
        <family val="2"/>
      </rPr>
      <t>110 3100</t>
    </r>
  </si>
  <si>
    <r>
      <rPr>
        <sz val="9"/>
        <rFont val="Arial"/>
        <family val="2"/>
      </rPr>
      <t>m</t>
    </r>
  </si>
  <si>
    <r>
      <rPr>
        <sz val="9"/>
        <rFont val="Arial"/>
        <family val="2"/>
      </rPr>
      <t>monterade</t>
    </r>
  </si>
  <si>
    <r>
      <rPr>
        <sz val="9"/>
        <rFont val="Arial"/>
        <family val="2"/>
      </rPr>
      <t>- stål, C3, 1 st., Ø800mm, längd 12,5m</t>
    </r>
  </si>
  <si>
    <r>
      <rPr>
        <sz val="9"/>
        <rFont val="Arial"/>
        <family val="2"/>
      </rPr>
      <t>m</t>
    </r>
  </si>
  <si>
    <r>
      <rPr>
        <sz val="9"/>
        <rFont val="Arial"/>
        <family val="2"/>
      </rPr>
      <t>monterade</t>
    </r>
  </si>
  <si>
    <r>
      <rPr>
        <sz val="9"/>
        <rFont val="Arial"/>
        <family val="2"/>
      </rPr>
      <t>Jordskärningar</t>
    </r>
  </si>
  <si>
    <r>
      <rPr>
        <sz val="9"/>
        <rFont val="Arial"/>
        <family val="2"/>
      </rPr>
      <t>Bergskärningar</t>
    </r>
  </si>
  <si>
    <r>
      <rPr>
        <sz val="9"/>
        <rFont val="Arial"/>
        <family val="2"/>
      </rPr>
      <t>- sprängning av bergspets</t>
    </r>
  </si>
  <si>
    <r>
      <rPr>
        <sz val="9"/>
        <rFont val="Arial"/>
        <family val="2"/>
      </rPr>
      <t>m</t>
    </r>
    <r>
      <rPr>
        <vertAlign val="superscript"/>
        <sz val="9"/>
        <rFont val="Arial"/>
      </rPr>
      <t>3</t>
    </r>
    <r>
      <rPr>
        <sz val="9"/>
        <rFont val="Arial"/>
      </rPr>
      <t>rtr</t>
    </r>
  </si>
  <si>
    <r>
      <rPr>
        <sz val="9"/>
        <rFont val="Arial"/>
        <family val="2"/>
      </rPr>
      <t>utbredning i terrängen</t>
    </r>
  </si>
  <si>
    <r>
      <rPr>
        <sz val="9"/>
        <rFont val="Arial"/>
        <family val="2"/>
      </rPr>
      <t>Slänter</t>
    </r>
  </si>
  <si>
    <r>
      <rPr>
        <sz val="9"/>
        <rFont val="Arial"/>
        <family val="2"/>
      </rPr>
      <t>Filterdukar</t>
    </r>
  </si>
  <si>
    <r>
      <rPr>
        <sz val="9"/>
        <rFont val="Arial"/>
        <family val="2"/>
      </rPr>
      <t>- N3, bredd 5,0 m</t>
    </r>
  </si>
  <si>
    <r>
      <rPr>
        <sz val="9"/>
        <rFont val="Arial"/>
        <family val="2"/>
      </rPr>
      <t>0-800, 1600-2100,</t>
    </r>
  </si>
  <si>
    <r>
      <rPr>
        <sz val="9"/>
        <rFont val="Arial"/>
        <family val="2"/>
      </rPr>
      <t>m</t>
    </r>
    <r>
      <rPr>
        <vertAlign val="superscript"/>
        <sz val="9"/>
        <rFont val="Arial"/>
      </rPr>
      <t>2</t>
    </r>
  </si>
  <si>
    <r>
      <rPr>
        <sz val="9"/>
        <rFont val="Arial"/>
        <family val="2"/>
      </rPr>
      <t>utbredd</t>
    </r>
  </si>
  <si>
    <r>
      <rPr>
        <sz val="9"/>
        <rFont val="Arial"/>
        <family val="2"/>
      </rPr>
      <t>2800-3300</t>
    </r>
  </si>
  <si>
    <r>
      <rPr>
        <sz val="9"/>
        <rFont val="Arial"/>
        <family val="2"/>
      </rPr>
      <t>Arbeten som ska utföras
- beskrivning</t>
    </r>
  </si>
  <si>
    <r>
      <rPr>
        <sz val="9"/>
        <rFont val="Arial"/>
        <family val="2"/>
      </rPr>
      <t>Position på väg
Pålavstånd</t>
    </r>
  </si>
  <si>
    <r>
      <rPr>
        <sz val="9"/>
        <rFont val="Arial"/>
        <family val="2"/>
      </rPr>
      <t>Prestations-mängd</t>
    </r>
  </si>
  <si>
    <r>
      <rPr>
        <sz val="9"/>
        <rFont val="Arial"/>
        <family val="2"/>
      </rPr>
      <t>Prestationsenhet
(h, st., m, lm, m</t>
    </r>
    <r>
      <rPr>
        <vertAlign val="superscript"/>
        <sz val="9"/>
        <rFont val="Arial"/>
      </rPr>
      <t>2</t>
    </r>
    <r>
      <rPr>
        <sz val="9"/>
        <rFont val="Arial"/>
      </rPr>
      <t xml:space="preserve">
m</t>
    </r>
    <r>
      <rPr>
        <vertAlign val="superscript"/>
        <sz val="9"/>
        <rFont val="Arial"/>
      </rPr>
      <t>3</t>
    </r>
    <r>
      <rPr>
        <sz val="9"/>
        <rFont val="Arial"/>
      </rPr>
      <t>rtr, m</t>
    </r>
    <r>
      <rPr>
        <vertAlign val="superscript"/>
        <sz val="9"/>
        <rFont val="Arial"/>
      </rPr>
      <t>3</t>
    </r>
    <r>
      <rPr>
        <sz val="9"/>
        <rFont val="Arial"/>
      </rPr>
      <t>itd, t)</t>
    </r>
  </si>
  <si>
    <r>
      <rPr>
        <sz val="9"/>
        <rFont val="Arial"/>
        <family val="2"/>
      </rPr>
      <t>Arbeten som utförs mot vägavgifter *)</t>
    </r>
  </si>
  <si>
    <r>
      <rPr>
        <sz val="9"/>
        <rFont val="Arial"/>
        <family val="2"/>
      </rPr>
      <t>Anmärkningar</t>
    </r>
  </si>
  <si>
    <r>
      <rPr>
        <sz val="9"/>
        <rFont val="Arial"/>
        <family val="2"/>
      </rPr>
      <t>Filterlager</t>
    </r>
  </si>
  <si>
    <r>
      <rPr>
        <sz val="9"/>
        <rFont val="Arial"/>
        <family val="2"/>
      </rPr>
      <t>Fördelande lager</t>
    </r>
  </si>
  <si>
    <r>
      <rPr>
        <sz val="9"/>
        <rFont val="Arial"/>
        <family val="2"/>
      </rPr>
      <t>- 0-55 mm krossat grus</t>
    </r>
  </si>
  <si>
    <r>
      <rPr>
        <sz val="9"/>
        <rFont val="Arial"/>
        <family val="2"/>
      </rPr>
      <t>0 -800, 1600 -2100</t>
    </r>
  </si>
  <si>
    <r>
      <rPr>
        <sz val="9"/>
        <rFont val="Arial"/>
        <family val="2"/>
      </rPr>
      <t>m</t>
    </r>
    <r>
      <rPr>
        <vertAlign val="superscript"/>
        <sz val="9"/>
        <rFont val="Arial"/>
      </rPr>
      <t>3</t>
    </r>
    <r>
      <rPr>
        <sz val="9"/>
        <rFont val="Arial"/>
      </rPr>
      <t>itd</t>
    </r>
  </si>
  <si>
    <r>
      <rPr>
        <sz val="9"/>
        <rFont val="Arial"/>
        <family val="2"/>
      </rPr>
      <t>transporterad och komprimerad</t>
    </r>
  </si>
  <si>
    <r>
      <rPr>
        <sz val="9"/>
        <rFont val="Arial"/>
        <family val="2"/>
      </rPr>
      <t>- i genomsnitt 200 mm</t>
    </r>
  </si>
  <si>
    <r>
      <rPr>
        <sz val="9"/>
        <rFont val="Arial"/>
        <family val="2"/>
      </rPr>
      <t>2800-3300</t>
    </r>
  </si>
  <si>
    <r>
      <rPr>
        <sz val="9"/>
        <rFont val="Arial"/>
        <family val="2"/>
      </rPr>
      <t>Bärlager</t>
    </r>
  </si>
  <si>
    <r>
      <rPr>
        <sz val="9"/>
        <rFont val="Arial"/>
        <family val="2"/>
      </rPr>
      <t>- 0-35 mm krossat grus</t>
    </r>
  </si>
  <si>
    <r>
      <rPr>
        <sz val="9"/>
        <rFont val="Arial"/>
        <family val="2"/>
      </rPr>
      <t>0 -800, 1600 -2100</t>
    </r>
  </si>
  <si>
    <r>
      <rPr>
        <sz val="9"/>
        <rFont val="Arial"/>
        <family val="2"/>
      </rPr>
      <t>m</t>
    </r>
    <r>
      <rPr>
        <vertAlign val="superscript"/>
        <sz val="9"/>
        <rFont val="Arial"/>
      </rPr>
      <t>3</t>
    </r>
    <r>
      <rPr>
        <sz val="9"/>
        <rFont val="Arial"/>
      </rPr>
      <t>itd</t>
    </r>
  </si>
  <si>
    <r>
      <rPr>
        <sz val="9"/>
        <rFont val="Arial"/>
        <family val="2"/>
      </rPr>
      <t>transporterad och komprimerad</t>
    </r>
  </si>
  <si>
    <r>
      <rPr>
        <sz val="9"/>
        <rFont val="Arial"/>
        <family val="2"/>
      </rPr>
      <t>- i genomsnitt 100 mm</t>
    </r>
  </si>
  <si>
    <r>
      <rPr>
        <sz val="9"/>
        <rFont val="Arial"/>
        <family val="2"/>
      </rPr>
      <t>2800-3300</t>
    </r>
  </si>
  <si>
    <r>
      <rPr>
        <sz val="9"/>
        <rFont val="Arial"/>
        <family val="2"/>
      </rPr>
      <t>Slitlager</t>
    </r>
  </si>
  <si>
    <r>
      <rPr>
        <sz val="9"/>
        <rFont val="Arial"/>
        <family val="2"/>
      </rPr>
      <t>- 0-16 mm krossat grus</t>
    </r>
  </si>
  <si>
    <r>
      <rPr>
        <sz val="9"/>
        <rFont val="Arial"/>
        <family val="2"/>
      </rPr>
      <t>0-3300</t>
    </r>
  </si>
  <si>
    <r>
      <rPr>
        <sz val="9"/>
        <rFont val="Arial"/>
        <family val="2"/>
      </rPr>
      <t>m</t>
    </r>
    <r>
      <rPr>
        <vertAlign val="superscript"/>
        <sz val="9"/>
        <rFont val="Arial"/>
      </rPr>
      <t>3</t>
    </r>
    <r>
      <rPr>
        <sz val="9"/>
        <rFont val="Arial"/>
      </rPr>
      <t>itd</t>
    </r>
  </si>
  <si>
    <r>
      <rPr>
        <sz val="9"/>
        <rFont val="Arial"/>
        <family val="2"/>
      </rPr>
      <t>transporterad och komprimerad</t>
    </r>
  </si>
  <si>
    <r>
      <rPr>
        <sz val="9"/>
        <rFont val="Arial"/>
        <family val="2"/>
      </rPr>
      <t>- i genomsnitt 50 mm</t>
    </r>
  </si>
  <si>
    <r>
      <rPr>
        <sz val="9"/>
        <rFont val="Arial"/>
        <family val="2"/>
      </rPr>
      <t>Räcken</t>
    </r>
  </si>
  <si>
    <r>
      <rPr>
        <sz val="9"/>
        <rFont val="Arial"/>
        <family val="2"/>
      </rPr>
      <t>Trafikmärken och kantpålar</t>
    </r>
  </si>
  <si>
    <r>
      <rPr>
        <sz val="9"/>
        <rFont val="Arial"/>
        <family val="2"/>
      </rPr>
      <t>- kantpålar för huvuddikestrumma, 6 st.</t>
    </r>
  </si>
  <si>
    <r>
      <rPr>
        <sz val="9"/>
        <rFont val="Arial"/>
        <family val="2"/>
      </rPr>
      <t>st.</t>
    </r>
  </si>
  <si>
    <r>
      <rPr>
        <sz val="9"/>
        <rFont val="Arial"/>
        <family val="2"/>
      </rPr>
      <t>- montering</t>
    </r>
  </si>
  <si>
    <r>
      <rPr>
        <sz val="9"/>
        <rFont val="Arial"/>
        <family val="2"/>
      </rPr>
      <t>h</t>
    </r>
  </si>
  <si>
    <r>
      <rPr>
        <sz val="9"/>
        <rFont val="Arial"/>
        <family val="2"/>
      </rPr>
      <t>x</t>
    </r>
  </si>
  <si>
    <r>
      <rPr>
        <sz val="9"/>
        <rFont val="Arial"/>
        <family val="2"/>
      </rPr>
      <t>Övriga konstruktioner och anordningar</t>
    </r>
  </si>
  <si>
    <r>
      <rPr>
        <sz val="9"/>
        <rFont val="Arial"/>
        <family val="2"/>
      </rPr>
      <t>Undersökningar och mätningar</t>
    </r>
  </si>
  <si>
    <r>
      <rPr>
        <sz val="9"/>
        <rFont val="Arial"/>
        <family val="2"/>
      </rPr>
      <t>- mätning av bärförmåga</t>
    </r>
  </si>
  <si>
    <r>
      <rPr>
        <sz val="9"/>
        <rFont val="Arial"/>
        <family val="2"/>
      </rPr>
      <t>0 -800, 1600 -2100</t>
    </r>
  </si>
  <si>
    <r>
      <rPr>
        <sz val="9"/>
        <rFont val="Arial"/>
        <family val="2"/>
      </rPr>
      <t>st.</t>
    </r>
  </si>
  <si>
    <r>
      <rPr>
        <sz val="9"/>
        <rFont val="Arial"/>
        <family val="2"/>
      </rPr>
      <t>2800-3300</t>
    </r>
  </si>
  <si>
    <r>
      <rPr>
        <sz val="9"/>
        <rFont val="Arial"/>
        <family val="2"/>
      </rPr>
      <t>Planering</t>
    </r>
  </si>
  <si>
    <r>
      <rPr>
        <sz val="9"/>
        <rFont val="Arial"/>
        <family val="2"/>
      </rPr>
      <t>- avtal om totalarvode, planering</t>
    </r>
  </si>
  <si>
    <r>
      <rPr>
        <sz val="9"/>
        <rFont val="Arial"/>
        <family val="2"/>
      </rPr>
      <t>st.</t>
    </r>
  </si>
  <si>
    <r>
      <rPr>
        <sz val="9"/>
        <rFont val="Arial"/>
        <family val="2"/>
      </rPr>
      <t>och övervakning totalt</t>
    </r>
  </si>
  <si>
    <r>
      <rPr>
        <sz val="9"/>
        <rFont val="Arial"/>
        <family val="2"/>
      </rPr>
      <t>Övervakning</t>
    </r>
  </si>
  <si>
    <r>
      <rPr>
        <sz val="9"/>
        <rFont val="Arial"/>
        <family val="2"/>
      </rPr>
      <t>Övriga kostnader, vilka</t>
    </r>
  </si>
  <si>
    <r>
      <rPr>
        <sz val="9"/>
        <rFont val="Arial"/>
        <family val="2"/>
      </rPr>
      <t>Broar, separat plan och kostnadsberäkning</t>
    </r>
  </si>
  <si>
    <r>
      <rPr>
        <b/>
        <sz val="10"/>
        <rFont val="Arial"/>
        <family val="2"/>
      </rPr>
      <t>Kostnader för projektet, inkl. moms</t>
    </r>
  </si>
  <si>
    <t>Vägens (körbanans)
bredd</t>
  </si>
  <si>
    <t>Avlägsnande av byggnader och konstruktioner</t>
  </si>
  <si>
    <t>Vägens (körbanans) bredd</t>
  </si>
  <si>
    <t>Enhetspris
€
moms 0 %</t>
  </si>
  <si>
    <t>Enhetspris
€
moms 24 %</t>
  </si>
  <si>
    <t>Pris totalt
€
inkl. moms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</si>
</sst>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_€_-;\-* #,##0.00\ _€_-;_€"/>
  </numFmts>
  <fonts count="10" x14ac:knownFonts="1">
    <font>
      <sz val="10"/>
      <name val="Arial"/>
    </font>
    <font>
      <sz val="10"/>
      <name val="Arial"/>
      <family val="2"/>
    </font>
    <font>
      <sz val="10"/>
      <name val="Arial"/>
      <family val="2"/>
    </font>
    <font>
      <b/>
      <sz val="10"/>
      <name val="Arial"/>
      <family val="2"/>
    </font>
    <font>
      <sz val="9"/>
      <name val="Arial"/>
      <family val="2"/>
    </font>
    <font>
      <vertAlign val="superscript"/>
      <sz val="9"/>
      <name val="Arial"/>
    </font>
    <font>
      <sz val="9"/>
      <name val="Arial"/>
    </font>
    <font>
      <sz val="9"/>
      <color indexed="81"/>
      <name val="Arial"/>
    </font>
    <font>
      <sz val="10"/>
      <color indexed="81"/>
      <name val="Arial"/>
    </font>
    <font>
      <sz val="8"/>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43" fontId="2" fillId="0" borderId="0" applyFont="0" applyFill="0" applyBorder="0" applyAlignment="0" applyProtection="0"/>
    <xf numFmtId="0" fontId="4" fillId="0" borderId="0" applyNumberFormat="0"/>
  </cellStyleXfs>
  <cellXfs count="101">
    <xf numFmtId="0" fontId="0" fillId="0" borderId="0" xfId="0"/>
    <xf numFmtId="0" fontId="4" fillId="0" borderId="0" xfId="0" applyFont="1"/>
    <xf numFmtId="0" fontId="3" fillId="0" borderId="0" xfId="0" applyFont="1"/>
    <xf numFmtId="0" fontId="4" fillId="0" borderId="9" xfId="0" applyFont="1" applyBorder="1"/>
    <xf numFmtId="0" fontId="4" fillId="0" borderId="8" xfId="0" applyFont="1" applyBorder="1"/>
    <xf numFmtId="0" fontId="4" fillId="0" borderId="3" xfId="0" applyFont="1" applyBorder="1"/>
    <xf numFmtId="0" fontId="4" fillId="0" borderId="4" xfId="0" applyFont="1" applyBorder="1"/>
    <xf numFmtId="0" fontId="4" fillId="0" borderId="10" xfId="0" applyFont="1" applyBorder="1" applyAlignment="1">
      <alignment wrapText="1"/>
    </xf>
    <xf numFmtId="0" fontId="4" fillId="0" borderId="10" xfId="0" applyFont="1" applyBorder="1" applyAlignment="1">
      <alignment horizontal="center" vertical="center" wrapText="1"/>
    </xf>
    <xf numFmtId="43" fontId="4" fillId="0" borderId="4" xfId="2" applyFont="1" applyBorder="1"/>
    <xf numFmtId="0" fontId="4" fillId="0" borderId="4" xfId="0" applyFont="1" applyBorder="1" applyAlignment="1">
      <alignment wrapText="1"/>
    </xf>
    <xf numFmtId="0" fontId="4" fillId="0" borderId="1" xfId="0" applyFont="1" applyBorder="1" applyAlignment="1" applyProtection="1">
      <alignment horizontal="left"/>
      <protection locked="0"/>
    </xf>
    <xf numFmtId="0" fontId="4" fillId="0" borderId="1" xfId="0" applyFont="1" applyBorder="1" applyProtection="1">
      <protection locked="0"/>
    </xf>
    <xf numFmtId="0" fontId="4" fillId="0" borderId="5" xfId="0" applyFont="1" applyBorder="1" applyProtection="1">
      <protection locked="0"/>
    </xf>
    <xf numFmtId="43" fontId="4" fillId="0" borderId="5" xfId="2" applyFont="1" applyBorder="1" applyProtection="1">
      <protection locked="0"/>
    </xf>
    <xf numFmtId="43" fontId="4" fillId="0" borderId="1" xfId="2" applyFont="1" applyBorder="1" applyProtection="1">
      <protection locked="0"/>
    </xf>
    <xf numFmtId="0" fontId="4" fillId="0" borderId="1" xfId="0" applyFont="1" applyBorder="1" applyAlignment="1" applyProtection="1">
      <alignment horizontal="center"/>
      <protection locked="0"/>
    </xf>
    <xf numFmtId="14" fontId="4" fillId="0" borderId="1" xfId="0" applyNumberFormat="1" applyFont="1" applyBorder="1" applyProtection="1">
      <protection locked="0"/>
    </xf>
    <xf numFmtId="49" fontId="4" fillId="0" borderId="5" xfId="0" applyNumberFormat="1" applyFont="1" applyBorder="1" applyProtection="1">
      <protection locked="0"/>
    </xf>
    <xf numFmtId="49" fontId="4" fillId="0" borderId="1" xfId="0" applyNumberFormat="1" applyFont="1" applyBorder="1" applyProtection="1">
      <protection locked="0"/>
    </xf>
    <xf numFmtId="49" fontId="4" fillId="0" borderId="4" xfId="0" applyNumberFormat="1" applyFont="1" applyBorder="1"/>
    <xf numFmtId="49" fontId="0" fillId="0" borderId="5" xfId="0" applyNumberFormat="1" applyBorder="1" applyProtection="1">
      <protection locked="0"/>
    </xf>
    <xf numFmtId="49" fontId="0" fillId="0" borderId="1" xfId="0" applyNumberFormat="1" applyBorder="1" applyProtection="1">
      <protection locked="0"/>
    </xf>
    <xf numFmtId="0" fontId="4" fillId="0" borderId="4" xfId="0" applyFont="1" applyBorder="1" applyAlignment="1">
      <alignment horizontal="left" indent="1"/>
    </xf>
    <xf numFmtId="0" fontId="4" fillId="0" borderId="5" xfId="0" applyFont="1" applyBorder="1" applyAlignment="1" applyProtection="1">
      <alignment horizontal="left" indent="1"/>
      <protection locked="0"/>
    </xf>
    <xf numFmtId="0" fontId="4" fillId="0" borderId="1" xfId="0" applyFont="1" applyBorder="1" applyAlignment="1" applyProtection="1">
      <alignment horizontal="left" indent="1"/>
      <protection locked="0"/>
    </xf>
    <xf numFmtId="0" fontId="4" fillId="0" borderId="4" xfId="0" applyFont="1" applyBorder="1" applyAlignment="1">
      <alignment horizontal="left" indent="2"/>
    </xf>
    <xf numFmtId="0" fontId="4" fillId="0" borderId="4" xfId="0" applyFont="1" applyBorder="1" applyAlignment="1">
      <alignment horizontal="left" indent="3"/>
    </xf>
    <xf numFmtId="0" fontId="4" fillId="0" borderId="5" xfId="0" applyFont="1" applyBorder="1" applyAlignment="1" applyProtection="1">
      <alignment horizontal="left" indent="3"/>
      <protection locked="0"/>
    </xf>
    <xf numFmtId="0" fontId="4" fillId="0" borderId="1" xfId="0" applyFont="1" applyBorder="1" applyAlignment="1" applyProtection="1">
      <alignment horizontal="left" indent="3"/>
      <protection locked="0"/>
    </xf>
    <xf numFmtId="0" fontId="4" fillId="0" borderId="4" xfId="0" applyFont="1" applyBorder="1" applyAlignment="1">
      <alignment horizontal="left" indent="4"/>
    </xf>
    <xf numFmtId="0" fontId="4" fillId="0" borderId="5" xfId="0" applyFont="1" applyBorder="1" applyAlignment="1" applyProtection="1">
      <alignment horizontal="left" indent="4"/>
      <protection locked="0"/>
    </xf>
    <xf numFmtId="0" fontId="4" fillId="0" borderId="1" xfId="0" applyFont="1" applyBorder="1" applyAlignment="1" applyProtection="1">
      <alignment horizontal="left" indent="4"/>
      <protection locked="0"/>
    </xf>
    <xf numFmtId="0" fontId="4" fillId="0" borderId="4" xfId="0" applyFont="1" applyBorder="1" applyAlignment="1">
      <alignment horizontal="left"/>
    </xf>
    <xf numFmtId="0" fontId="4" fillId="0" borderId="5" xfId="0" applyFont="1" applyBorder="1" applyAlignment="1" applyProtection="1">
      <alignment horizontal="left"/>
      <protection locked="0"/>
    </xf>
    <xf numFmtId="0" fontId="4" fillId="0" borderId="0" xfId="0" applyFont="1" applyAlignment="1">
      <alignment horizontal="left" indent="2"/>
    </xf>
    <xf numFmtId="164" fontId="4" fillId="0" borderId="4" xfId="2" applyNumberFormat="1" applyFont="1" applyBorder="1"/>
    <xf numFmtId="164" fontId="4" fillId="0" borderId="5" xfId="2" applyNumberFormat="1" applyFont="1" applyBorder="1" applyProtection="1">
      <protection locked="0"/>
    </xf>
    <xf numFmtId="164" fontId="4" fillId="0" borderId="1" xfId="2" applyNumberFormat="1" applyFont="1" applyBorder="1" applyProtection="1">
      <protection locked="0"/>
    </xf>
    <xf numFmtId="49" fontId="4" fillId="0" borderId="4" xfId="0" applyNumberFormat="1" applyFont="1" applyBorder="1" applyAlignment="1">
      <alignment horizontal="left"/>
    </xf>
    <xf numFmtId="49" fontId="4" fillId="0" borderId="5" xfId="0" applyNumberFormat="1" applyFont="1" applyBorder="1" applyAlignment="1" applyProtection="1">
      <alignment horizontal="left"/>
      <protection locked="0"/>
    </xf>
    <xf numFmtId="49" fontId="4" fillId="0" borderId="1" xfId="0" applyNumberFormat="1" applyFont="1" applyBorder="1" applyAlignment="1" applyProtection="1">
      <alignment horizontal="left"/>
      <protection locked="0"/>
    </xf>
    <xf numFmtId="49" fontId="4" fillId="0" borderId="4" xfId="0" applyNumberFormat="1" applyFont="1" applyBorder="1" applyAlignment="1">
      <alignment horizontal="right" indent="1"/>
    </xf>
    <xf numFmtId="49" fontId="4" fillId="0" borderId="5" xfId="0" applyNumberFormat="1" applyFont="1" applyBorder="1" applyAlignment="1" applyProtection="1">
      <alignment horizontal="right" indent="1"/>
      <protection locked="0"/>
    </xf>
    <xf numFmtId="49" fontId="4" fillId="0" borderId="1" xfId="0" applyNumberFormat="1" applyFont="1" applyBorder="1" applyAlignment="1" applyProtection="1">
      <alignment horizontal="right" indent="1"/>
      <protection locked="0"/>
    </xf>
    <xf numFmtId="0" fontId="4" fillId="0" borderId="4" xfId="0" applyFont="1" applyBorder="1" applyAlignment="1">
      <alignment horizontal="right" indent="1"/>
    </xf>
    <xf numFmtId="0" fontId="4" fillId="0" borderId="5" xfId="0" applyFont="1" applyBorder="1" applyAlignment="1" applyProtection="1">
      <alignment horizontal="right" indent="1"/>
      <protection locked="0"/>
    </xf>
    <xf numFmtId="0" fontId="4" fillId="0" borderId="4" xfId="0" applyFont="1" applyBorder="1" applyAlignment="1">
      <alignment horizontal="center"/>
    </xf>
    <xf numFmtId="0" fontId="4" fillId="0" borderId="5" xfId="0" applyFont="1" applyBorder="1" applyAlignment="1" applyProtection="1">
      <alignment horizontal="center"/>
      <protection locked="0"/>
    </xf>
    <xf numFmtId="0" fontId="4" fillId="0" borderId="0" xfId="0" applyFont="1" applyAlignment="1">
      <alignment horizontal="center"/>
    </xf>
    <xf numFmtId="164" fontId="4" fillId="0" borderId="4" xfId="2" applyNumberFormat="1" applyFont="1" applyBorder="1" applyProtection="1"/>
    <xf numFmtId="164" fontId="4" fillId="0" borderId="5" xfId="2" applyNumberFormat="1" applyFont="1" applyBorder="1" applyProtection="1"/>
    <xf numFmtId="0" fontId="4" fillId="0" borderId="10" xfId="0" applyFont="1" applyBorder="1" applyAlignment="1" applyProtection="1">
      <alignment wrapText="1"/>
    </xf>
    <xf numFmtId="0" fontId="4" fillId="0" borderId="10" xfId="0" applyFont="1" applyBorder="1" applyAlignment="1" applyProtection="1">
      <alignment horizontal="center" vertical="center" wrapText="1"/>
    </xf>
    <xf numFmtId="43" fontId="4" fillId="0" borderId="4" xfId="2" applyFont="1" applyBorder="1" applyProtection="1"/>
    <xf numFmtId="164" fontId="4" fillId="0" borderId="1" xfId="2" applyNumberFormat="1" applyFont="1" applyBorder="1" applyProtection="1"/>
    <xf numFmtId="0" fontId="4" fillId="0" borderId="9" xfId="0" applyFont="1" applyBorder="1" applyProtection="1"/>
    <xf numFmtId="0" fontId="4" fillId="0" borderId="8" xfId="0" applyFont="1" applyBorder="1" applyProtection="1"/>
    <xf numFmtId="0" fontId="4" fillId="0" borderId="3" xfId="0" applyFont="1" applyBorder="1" applyProtection="1"/>
    <xf numFmtId="0" fontId="4" fillId="0" borderId="4" xfId="0" applyFont="1" applyBorder="1" applyProtection="1"/>
    <xf numFmtId="49" fontId="4" fillId="0" borderId="4" xfId="0" applyNumberFormat="1" applyFont="1" applyBorder="1" applyProtection="1"/>
    <xf numFmtId="49" fontId="4" fillId="0" borderId="4" xfId="0" applyNumberFormat="1" applyFont="1" applyBorder="1" applyAlignment="1" applyProtection="1">
      <alignment wrapText="1"/>
    </xf>
    <xf numFmtId="0" fontId="4" fillId="0" borderId="5" xfId="0" applyFont="1" applyBorder="1" applyAlignment="1" applyProtection="1">
      <alignment horizontal="left" indent="2"/>
      <protection locked="0"/>
    </xf>
    <xf numFmtId="0" fontId="4" fillId="0" borderId="1" xfId="0" applyFont="1" applyBorder="1" applyAlignment="1" applyProtection="1">
      <alignment horizontal="left" indent="2"/>
      <protection locked="0"/>
    </xf>
    <xf numFmtId="0" fontId="4" fillId="0" borderId="0" xfId="0" applyFont="1" applyAlignment="1" applyProtection="1">
      <alignment horizontal="left" indent="2"/>
      <protection locked="0"/>
    </xf>
    <xf numFmtId="0" fontId="4" fillId="0" borderId="1" xfId="0" applyFont="1" applyBorder="1" applyAlignment="1" applyProtection="1">
      <alignment horizontal="right" indent="1"/>
      <protection locked="0"/>
    </xf>
    <xf numFmtId="0" fontId="4" fillId="0" borderId="0" xfId="0" applyFont="1" applyAlignment="1" applyProtection="1">
      <alignment horizontal="center"/>
      <protection locked="0"/>
    </xf>
    <xf numFmtId="49" fontId="4" fillId="0" borderId="5" xfId="0" applyNumberFormat="1" applyFont="1" applyBorder="1" applyAlignment="1" applyProtection="1">
      <alignment wrapText="1"/>
    </xf>
    <xf numFmtId="49" fontId="4" fillId="0" borderId="5" xfId="0" applyNumberFormat="1" applyFont="1" applyBorder="1" applyAlignment="1">
      <alignment horizontal="left"/>
    </xf>
    <xf numFmtId="0" fontId="4" fillId="0" borderId="5" xfId="0" applyFont="1" applyBorder="1" applyAlignment="1">
      <alignment horizontal="right" indent="1"/>
    </xf>
    <xf numFmtId="0" fontId="4" fillId="0" borderId="5" xfId="0" applyFont="1" applyBorder="1" applyAlignment="1">
      <alignment horizontal="center"/>
    </xf>
    <xf numFmtId="43" fontId="4" fillId="0" borderId="5" xfId="2" applyFont="1" applyBorder="1"/>
    <xf numFmtId="0" fontId="4" fillId="0" borderId="5" xfId="0" applyFont="1" applyBorder="1" applyAlignment="1">
      <alignment horizontal="left"/>
    </xf>
    <xf numFmtId="0" fontId="4" fillId="0" borderId="4" xfId="0" applyFont="1" applyBorder="1" applyAlignment="1" applyProtection="1">
      <alignment wrapText="1"/>
    </xf>
    <xf numFmtId="0" fontId="9" fillId="0" borderId="4" xfId="0" applyFont="1" applyBorder="1"/>
    <xf numFmtId="0" fontId="4" fillId="0" borderId="5" xfId="0" applyFont="1" applyBorder="1" applyAlignment="1" applyProtection="1">
      <alignment wrapText="1"/>
      <protection locked="0"/>
    </xf>
    <xf numFmtId="0" fontId="4" fillId="0" borderId="9" xfId="0" applyFont="1" applyBorder="1" applyAlignment="1" applyProtection="1">
      <alignment vertical="top"/>
    </xf>
    <xf numFmtId="0" fontId="4" fillId="0" borderId="8" xfId="0" applyFont="1" applyBorder="1" applyAlignment="1" applyProtection="1">
      <alignment vertical="top"/>
    </xf>
    <xf numFmtId="0" fontId="4" fillId="0" borderId="3" xfId="0" applyFont="1" applyBorder="1" applyAlignment="1" applyProtection="1">
      <alignment horizontal="left" vertical="top"/>
    </xf>
    <xf numFmtId="0" fontId="4" fillId="0" borderId="8" xfId="0" applyFont="1" applyBorder="1" applyAlignment="1" applyProtection="1">
      <alignment horizontal="left" vertical="top"/>
    </xf>
    <xf numFmtId="0" fontId="4" fillId="0" borderId="6" xfId="0" applyFont="1" applyBorder="1" applyAlignment="1" applyProtection="1">
      <alignment horizontal="left"/>
      <protection locked="0"/>
    </xf>
    <xf numFmtId="0" fontId="4" fillId="0" borderId="2" xfId="0" applyFont="1" applyBorder="1" applyAlignment="1" applyProtection="1">
      <alignment horizontal="left"/>
      <protection locked="0"/>
    </xf>
    <xf numFmtId="0" fontId="4" fillId="0" borderId="7" xfId="0" applyFont="1" applyBorder="1" applyAlignment="1" applyProtection="1">
      <alignment horizontal="left"/>
      <protection locked="0"/>
    </xf>
    <xf numFmtId="0" fontId="3" fillId="0" borderId="11" xfId="0" applyFont="1" applyBorder="1" applyProtection="1"/>
    <xf numFmtId="0" fontId="3" fillId="0" borderId="12" xfId="0" applyFont="1" applyBorder="1" applyProtection="1"/>
    <xf numFmtId="0" fontId="3" fillId="0" borderId="13" xfId="0" applyFont="1" applyBorder="1" applyProtection="1"/>
    <xf numFmtId="164" fontId="3" fillId="0" borderId="11" xfId="2" applyNumberFormat="1" applyFont="1" applyBorder="1" applyProtection="1"/>
    <xf numFmtId="164" fontId="3" fillId="0" borderId="13" xfId="2" applyNumberFormat="1" applyFont="1" applyBorder="1" applyProtection="1"/>
    <xf numFmtId="49" fontId="4" fillId="0" borderId="4" xfId="0" applyNumberFormat="1" applyFont="1" applyBorder="1" applyAlignment="1" applyProtection="1">
      <alignment horizontal="left" vertical="top" wrapText="1"/>
    </xf>
    <xf numFmtId="49" fontId="4" fillId="0" borderId="5" xfId="0" applyNumberFormat="1" applyFont="1" applyBorder="1" applyAlignment="1" applyProtection="1">
      <alignment horizontal="left" vertical="top" wrapText="1"/>
    </xf>
    <xf numFmtId="0" fontId="3" fillId="0" borderId="11" xfId="0" applyFont="1" applyBorder="1"/>
    <xf numFmtId="0" fontId="3" fillId="0" borderId="12" xfId="0" applyFont="1" applyBorder="1"/>
    <xf numFmtId="0" fontId="3" fillId="0" borderId="13" xfId="0" applyFont="1" applyBorder="1"/>
    <xf numFmtId="43" fontId="3" fillId="0" borderId="11" xfId="2" applyFont="1" applyBorder="1"/>
    <xf numFmtId="43" fontId="3" fillId="0" borderId="13" xfId="2" applyFont="1" applyBorder="1"/>
    <xf numFmtId="0" fontId="4" fillId="0" borderId="9" xfId="0" applyFont="1" applyBorder="1" applyAlignment="1">
      <alignment horizontal="left"/>
    </xf>
    <xf numFmtId="0" fontId="4" fillId="0" borderId="3" xfId="0" applyFont="1" applyBorder="1" applyAlignment="1">
      <alignment horizontal="left"/>
    </xf>
    <xf numFmtId="0" fontId="4" fillId="0" borderId="8" xfId="0" applyFont="1" applyBorder="1" applyAlignment="1">
      <alignment horizontal="left"/>
    </xf>
    <xf numFmtId="49" fontId="4" fillId="0" borderId="4"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49" fontId="4" fillId="0" borderId="1" xfId="0" applyNumberFormat="1" applyFont="1" applyBorder="1" applyAlignment="1">
      <alignment horizontal="left" vertical="top" wrapText="1"/>
    </xf>
  </cellXfs>
  <cellStyles count="4">
    <cellStyle name="Erotin" xfId="2" builtinId="3"/>
    <cellStyle name="Normaali" xfId="0" builtinId="0"/>
    <cellStyle name="Normaali 2" xfId="1"/>
    <cellStyle name="Selit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dimension ref="A1:I78"/>
  <sheetViews>
    <sheetView tabSelected="1" zoomScaleNormal="100" workbookViewId="0">
      <selection activeCell="A3" sqref="A3:B3"/>
    </sheetView>
  </sheetViews>
  <sheetFormatPr defaultRowHeight="12.75" x14ac:dyDescent="0.2"/>
  <cols>
    <col min="1" max="1" width="27.42578125" customWidth="1"/>
    <col min="2" max="2" width="14.5703125" customWidth="1"/>
    <col min="3" max="3" width="8.85546875" customWidth="1"/>
    <col min="4" max="4" width="17.42578125" customWidth="1"/>
    <col min="5" max="5" width="12.28515625" customWidth="1"/>
    <col min="6" max="6" width="12" customWidth="1"/>
    <col min="7" max="7" width="16.7109375" customWidth="1"/>
    <col min="8" max="8" width="17.7109375" customWidth="1"/>
    <col min="9" max="9" width="17" customWidth="1"/>
  </cols>
  <sheetData>
    <row r="1" spans="1:9" x14ac:dyDescent="0.2">
      <c r="A1" s="2" t="s">
        <v>0</v>
      </c>
    </row>
    <row r="2" spans="1:9" ht="25.5" customHeight="1" x14ac:dyDescent="0.2">
      <c r="A2" s="76" t="s">
        <v>1</v>
      </c>
      <c r="B2" s="77"/>
      <c r="C2" s="76" t="s">
        <v>2</v>
      </c>
      <c r="D2" s="78"/>
      <c r="E2" s="78"/>
      <c r="F2" s="79"/>
      <c r="G2" s="76" t="s">
        <v>3</v>
      </c>
      <c r="H2" s="77"/>
      <c r="I2" s="73" t="s">
        <v>153</v>
      </c>
    </row>
    <row r="3" spans="1:9" s="1" customFormat="1" ht="12" x14ac:dyDescent="0.2">
      <c r="A3" s="80"/>
      <c r="B3" s="82"/>
      <c r="C3" s="80"/>
      <c r="D3" s="81"/>
      <c r="E3" s="81"/>
      <c r="F3" s="82"/>
      <c r="G3" s="80"/>
      <c r="H3" s="82"/>
      <c r="I3" s="11"/>
    </row>
    <row r="4" spans="1:9" x14ac:dyDescent="0.2">
      <c r="A4" s="56" t="s">
        <v>4</v>
      </c>
      <c r="B4" s="57"/>
      <c r="C4" s="56" t="s">
        <v>5</v>
      </c>
      <c r="D4" s="57"/>
      <c r="E4" s="56" t="s">
        <v>6</v>
      </c>
      <c r="F4" s="58"/>
      <c r="G4" s="58"/>
      <c r="H4" s="57"/>
      <c r="I4" s="59" t="s">
        <v>7</v>
      </c>
    </row>
    <row r="5" spans="1:9" s="1" customFormat="1" ht="12" x14ac:dyDescent="0.2">
      <c r="A5" s="80"/>
      <c r="B5" s="82"/>
      <c r="C5" s="80"/>
      <c r="D5" s="82"/>
      <c r="E5" s="80"/>
      <c r="F5" s="81"/>
      <c r="G5" s="81"/>
      <c r="H5" s="82"/>
      <c r="I5" s="12"/>
    </row>
    <row r="6" spans="1:9" s="1" customFormat="1" ht="39" x14ac:dyDescent="0.2">
      <c r="A6" s="52" t="s">
        <v>8</v>
      </c>
      <c r="B6" s="53" t="s">
        <v>9</v>
      </c>
      <c r="C6" s="53" t="s">
        <v>10</v>
      </c>
      <c r="D6" s="53" t="s">
        <v>11</v>
      </c>
      <c r="E6" s="53" t="s">
        <v>156</v>
      </c>
      <c r="F6" s="53" t="s">
        <v>157</v>
      </c>
      <c r="G6" s="53" t="s">
        <v>158</v>
      </c>
      <c r="H6" s="53" t="s">
        <v>12</v>
      </c>
      <c r="I6" s="53" t="s">
        <v>13</v>
      </c>
    </row>
    <row r="7" spans="1:9" s="1" customFormat="1" ht="12" x14ac:dyDescent="0.2">
      <c r="A7" s="60" t="s">
        <v>14</v>
      </c>
      <c r="B7" s="39"/>
      <c r="C7" s="42"/>
      <c r="D7" s="47"/>
      <c r="E7" s="9"/>
      <c r="F7" s="9"/>
      <c r="G7" s="54"/>
      <c r="H7" s="47"/>
      <c r="I7" s="33"/>
    </row>
    <row r="8" spans="1:9" s="1" customFormat="1" ht="12" x14ac:dyDescent="0.2">
      <c r="A8" s="18"/>
      <c r="B8" s="40"/>
      <c r="C8" s="43"/>
      <c r="D8" s="48"/>
      <c r="E8" s="14"/>
      <c r="F8" s="14"/>
      <c r="G8" s="51">
        <f t="shared" ref="G8:G40" si="0">IF(E8&gt;0,C8*E8,C8*F8)</f>
        <v>0</v>
      </c>
      <c r="H8" s="48"/>
      <c r="I8" s="34"/>
    </row>
    <row r="9" spans="1:9" s="1" customFormat="1" ht="12" x14ac:dyDescent="0.2">
      <c r="A9" s="18"/>
      <c r="B9" s="40"/>
      <c r="C9" s="43"/>
      <c r="D9" s="48"/>
      <c r="E9" s="14"/>
      <c r="F9" s="14"/>
      <c r="G9" s="51">
        <f t="shared" si="0"/>
        <v>0</v>
      </c>
      <c r="H9" s="48"/>
      <c r="I9" s="34"/>
    </row>
    <row r="10" spans="1:9" s="1" customFormat="1" ht="12" x14ac:dyDescent="0.2">
      <c r="A10" s="19"/>
      <c r="B10" s="41"/>
      <c r="C10" s="44"/>
      <c r="D10" s="16"/>
      <c r="E10" s="15"/>
      <c r="F10" s="15"/>
      <c r="G10" s="55">
        <f t="shared" si="0"/>
        <v>0</v>
      </c>
      <c r="H10" s="16"/>
      <c r="I10" s="11"/>
    </row>
    <row r="11" spans="1:9" s="1" customFormat="1" ht="12" x14ac:dyDescent="0.2">
      <c r="A11" s="88" t="s">
        <v>154</v>
      </c>
      <c r="B11" s="39"/>
      <c r="C11" s="42"/>
      <c r="D11" s="47"/>
      <c r="E11" s="9"/>
      <c r="F11" s="9"/>
      <c r="G11" s="50">
        <f t="shared" si="0"/>
        <v>0</v>
      </c>
      <c r="H11" s="47"/>
      <c r="I11" s="33"/>
    </row>
    <row r="12" spans="1:9" s="1" customFormat="1" ht="12" x14ac:dyDescent="0.2">
      <c r="A12" s="89"/>
      <c r="B12" s="40"/>
      <c r="C12" s="43"/>
      <c r="D12" s="48"/>
      <c r="E12" s="14"/>
      <c r="F12" s="14"/>
      <c r="G12" s="51">
        <f t="shared" si="0"/>
        <v>0</v>
      </c>
      <c r="H12" s="48"/>
      <c r="I12" s="34"/>
    </row>
    <row r="13" spans="1:9" s="1" customFormat="1" ht="12" x14ac:dyDescent="0.2">
      <c r="A13" s="18"/>
      <c r="B13" s="40"/>
      <c r="C13" s="43"/>
      <c r="D13" s="48"/>
      <c r="E13" s="14"/>
      <c r="F13" s="14"/>
      <c r="G13" s="51">
        <f t="shared" si="0"/>
        <v>0</v>
      </c>
      <c r="H13" s="48"/>
      <c r="I13" s="34"/>
    </row>
    <row r="14" spans="1:9" s="1" customFormat="1" ht="12" x14ac:dyDescent="0.2">
      <c r="A14" s="19"/>
      <c r="B14" s="41"/>
      <c r="C14" s="44"/>
      <c r="D14" s="16"/>
      <c r="E14" s="15"/>
      <c r="F14" s="15"/>
      <c r="G14" s="55">
        <f t="shared" si="0"/>
        <v>0</v>
      </c>
      <c r="H14" s="16"/>
      <c r="I14" s="11"/>
    </row>
    <row r="15" spans="1:9" s="1" customFormat="1" ht="12" x14ac:dyDescent="0.2">
      <c r="A15" s="88" t="s">
        <v>15</v>
      </c>
      <c r="B15" s="39"/>
      <c r="C15" s="42"/>
      <c r="D15" s="47"/>
      <c r="E15" s="9"/>
      <c r="F15" s="9"/>
      <c r="G15" s="50">
        <f t="shared" si="0"/>
        <v>0</v>
      </c>
      <c r="H15" s="47"/>
      <c r="I15" s="33"/>
    </row>
    <row r="16" spans="1:9" s="1" customFormat="1" ht="12" x14ac:dyDescent="0.2">
      <c r="A16" s="89"/>
      <c r="B16" s="40"/>
      <c r="C16" s="43"/>
      <c r="D16" s="48"/>
      <c r="E16" s="14"/>
      <c r="F16" s="14"/>
      <c r="G16" s="51">
        <f t="shared" si="0"/>
        <v>0</v>
      </c>
      <c r="H16" s="48"/>
      <c r="I16" s="34"/>
    </row>
    <row r="17" spans="1:9" s="1" customFormat="1" ht="12" x14ac:dyDescent="0.2">
      <c r="A17" s="18"/>
      <c r="B17" s="40"/>
      <c r="C17" s="43"/>
      <c r="D17" s="48"/>
      <c r="E17" s="14"/>
      <c r="F17" s="14"/>
      <c r="G17" s="51">
        <f t="shared" si="0"/>
        <v>0</v>
      </c>
      <c r="H17" s="48"/>
      <c r="I17" s="34"/>
    </row>
    <row r="18" spans="1:9" s="1" customFormat="1" ht="12" x14ac:dyDescent="0.2">
      <c r="A18" s="19"/>
      <c r="B18" s="41"/>
      <c r="C18" s="44"/>
      <c r="D18" s="16"/>
      <c r="E18" s="15"/>
      <c r="F18" s="15"/>
      <c r="G18" s="55">
        <f t="shared" si="0"/>
        <v>0</v>
      </c>
      <c r="H18" s="16"/>
      <c r="I18" s="11"/>
    </row>
    <row r="19" spans="1:9" s="1" customFormat="1" ht="12" x14ac:dyDescent="0.2">
      <c r="A19" s="60" t="s">
        <v>16</v>
      </c>
      <c r="B19" s="39"/>
      <c r="C19" s="42"/>
      <c r="D19" s="47"/>
      <c r="E19" s="9"/>
      <c r="F19" s="9"/>
      <c r="G19" s="50">
        <f t="shared" si="0"/>
        <v>0</v>
      </c>
      <c r="H19" s="47"/>
      <c r="I19" s="33"/>
    </row>
    <row r="20" spans="1:9" s="1" customFormat="1" ht="12" x14ac:dyDescent="0.2">
      <c r="A20" s="18"/>
      <c r="B20" s="40"/>
      <c r="C20" s="43"/>
      <c r="D20" s="48"/>
      <c r="E20" s="14"/>
      <c r="F20" s="14"/>
      <c r="G20" s="51">
        <f t="shared" si="0"/>
        <v>0</v>
      </c>
      <c r="H20" s="48"/>
      <c r="I20" s="34"/>
    </row>
    <row r="21" spans="1:9" s="1" customFormat="1" ht="12" x14ac:dyDescent="0.2">
      <c r="A21" s="18"/>
      <c r="B21" s="40"/>
      <c r="C21" s="43"/>
      <c r="D21" s="48"/>
      <c r="E21" s="14"/>
      <c r="F21" s="14"/>
      <c r="G21" s="51">
        <f t="shared" si="0"/>
        <v>0</v>
      </c>
      <c r="H21" s="48"/>
      <c r="I21" s="34"/>
    </row>
    <row r="22" spans="1:9" s="1" customFormat="1" ht="12" x14ac:dyDescent="0.2">
      <c r="A22" s="19"/>
      <c r="B22" s="41"/>
      <c r="C22" s="44"/>
      <c r="D22" s="16"/>
      <c r="E22" s="15"/>
      <c r="F22" s="15"/>
      <c r="G22" s="55">
        <f t="shared" si="0"/>
        <v>0</v>
      </c>
      <c r="H22" s="16"/>
      <c r="I22" s="11"/>
    </row>
    <row r="23" spans="1:9" s="1" customFormat="1" ht="12" x14ac:dyDescent="0.2">
      <c r="A23" s="60" t="s">
        <v>17</v>
      </c>
      <c r="B23" s="39"/>
      <c r="C23" s="42"/>
      <c r="D23" s="47"/>
      <c r="E23" s="9"/>
      <c r="F23" s="9"/>
      <c r="G23" s="50">
        <f t="shared" si="0"/>
        <v>0</v>
      </c>
      <c r="H23" s="47"/>
      <c r="I23" s="33"/>
    </row>
    <row r="24" spans="1:9" s="1" customFormat="1" ht="12" x14ac:dyDescent="0.2">
      <c r="A24" s="18"/>
      <c r="B24" s="40"/>
      <c r="C24" s="43"/>
      <c r="D24" s="48"/>
      <c r="E24" s="14"/>
      <c r="F24" s="14"/>
      <c r="G24" s="51">
        <f t="shared" si="0"/>
        <v>0</v>
      </c>
      <c r="H24" s="48"/>
      <c r="I24" s="34"/>
    </row>
    <row r="25" spans="1:9" s="1" customFormat="1" ht="12" x14ac:dyDescent="0.2">
      <c r="A25" s="18"/>
      <c r="B25" s="40"/>
      <c r="C25" s="43"/>
      <c r="D25" s="48"/>
      <c r="E25" s="14"/>
      <c r="F25" s="14"/>
      <c r="G25" s="51">
        <f t="shared" si="0"/>
        <v>0</v>
      </c>
      <c r="H25" s="48"/>
      <c r="I25" s="34"/>
    </row>
    <row r="26" spans="1:9" s="1" customFormat="1" ht="12" x14ac:dyDescent="0.2">
      <c r="A26" s="19"/>
      <c r="B26" s="41"/>
      <c r="C26" s="44"/>
      <c r="D26" s="16"/>
      <c r="E26" s="15"/>
      <c r="F26" s="15"/>
      <c r="G26" s="55">
        <f t="shared" si="0"/>
        <v>0</v>
      </c>
      <c r="H26" s="16"/>
      <c r="I26" s="11"/>
    </row>
    <row r="27" spans="1:9" s="1" customFormat="1" ht="12" x14ac:dyDescent="0.2">
      <c r="A27" s="60" t="s">
        <v>18</v>
      </c>
      <c r="B27" s="39"/>
      <c r="C27" s="42"/>
      <c r="D27" s="47"/>
      <c r="E27" s="9"/>
      <c r="F27" s="9"/>
      <c r="G27" s="50">
        <f t="shared" si="0"/>
        <v>0</v>
      </c>
      <c r="H27" s="47"/>
      <c r="I27" s="33"/>
    </row>
    <row r="28" spans="1:9" s="1" customFormat="1" ht="12" x14ac:dyDescent="0.2">
      <c r="A28" s="18"/>
      <c r="B28" s="40"/>
      <c r="C28" s="43"/>
      <c r="D28" s="48"/>
      <c r="E28" s="14"/>
      <c r="F28" s="14"/>
      <c r="G28" s="51">
        <f t="shared" si="0"/>
        <v>0</v>
      </c>
      <c r="H28" s="48"/>
      <c r="I28" s="34"/>
    </row>
    <row r="29" spans="1:9" s="1" customFormat="1" ht="12" x14ac:dyDescent="0.2">
      <c r="A29" s="18"/>
      <c r="B29" s="40"/>
      <c r="C29" s="43"/>
      <c r="D29" s="48"/>
      <c r="E29" s="14"/>
      <c r="F29" s="14"/>
      <c r="G29" s="51">
        <f t="shared" si="0"/>
        <v>0</v>
      </c>
      <c r="H29" s="48"/>
      <c r="I29" s="34"/>
    </row>
    <row r="30" spans="1:9" s="1" customFormat="1" ht="12" x14ac:dyDescent="0.2">
      <c r="A30" s="19"/>
      <c r="B30" s="41"/>
      <c r="C30" s="44"/>
      <c r="D30" s="16"/>
      <c r="E30" s="15"/>
      <c r="F30" s="15"/>
      <c r="G30" s="55">
        <f t="shared" si="0"/>
        <v>0</v>
      </c>
      <c r="H30" s="16"/>
      <c r="I30" s="11"/>
    </row>
    <row r="31" spans="1:9" s="1" customFormat="1" ht="12" x14ac:dyDescent="0.2">
      <c r="A31" s="60" t="s">
        <v>19</v>
      </c>
      <c r="B31" s="39"/>
      <c r="C31" s="42"/>
      <c r="D31" s="47"/>
      <c r="E31" s="9"/>
      <c r="F31" s="9"/>
      <c r="G31" s="50">
        <f t="shared" si="0"/>
        <v>0</v>
      </c>
      <c r="H31" s="47"/>
      <c r="I31" s="33"/>
    </row>
    <row r="32" spans="1:9" s="1" customFormat="1" ht="12" x14ac:dyDescent="0.2">
      <c r="A32" s="18"/>
      <c r="B32" s="40"/>
      <c r="C32" s="43"/>
      <c r="D32" s="48"/>
      <c r="E32" s="14"/>
      <c r="F32" s="14"/>
      <c r="G32" s="51">
        <f t="shared" si="0"/>
        <v>0</v>
      </c>
      <c r="H32" s="48"/>
      <c r="I32" s="34"/>
    </row>
    <row r="33" spans="1:9" s="1" customFormat="1" ht="12" x14ac:dyDescent="0.2">
      <c r="A33" s="18"/>
      <c r="B33" s="40"/>
      <c r="C33" s="43"/>
      <c r="D33" s="48"/>
      <c r="E33" s="14"/>
      <c r="F33" s="14"/>
      <c r="G33" s="51">
        <f t="shared" si="0"/>
        <v>0</v>
      </c>
      <c r="H33" s="48"/>
      <c r="I33" s="34"/>
    </row>
    <row r="34" spans="1:9" s="1" customFormat="1" ht="12" x14ac:dyDescent="0.2">
      <c r="A34" s="19"/>
      <c r="B34" s="41"/>
      <c r="C34" s="44"/>
      <c r="D34" s="16"/>
      <c r="E34" s="15"/>
      <c r="F34" s="15"/>
      <c r="G34" s="55">
        <f t="shared" si="0"/>
        <v>0</v>
      </c>
      <c r="H34" s="16"/>
      <c r="I34" s="11"/>
    </row>
    <row r="35" spans="1:9" s="1" customFormat="1" ht="12" x14ac:dyDescent="0.2">
      <c r="A35" s="60" t="s">
        <v>20</v>
      </c>
      <c r="B35" s="39"/>
      <c r="C35" s="42"/>
      <c r="D35" s="47"/>
      <c r="E35" s="9"/>
      <c r="F35" s="9"/>
      <c r="G35" s="50">
        <f t="shared" si="0"/>
        <v>0</v>
      </c>
      <c r="H35" s="47"/>
      <c r="I35" s="33"/>
    </row>
    <row r="36" spans="1:9" s="1" customFormat="1" ht="12" x14ac:dyDescent="0.2">
      <c r="A36" s="18"/>
      <c r="B36" s="40"/>
      <c r="C36" s="43"/>
      <c r="D36" s="48"/>
      <c r="E36" s="14"/>
      <c r="F36" s="14"/>
      <c r="G36" s="51">
        <f t="shared" si="0"/>
        <v>0</v>
      </c>
      <c r="H36" s="48"/>
      <c r="I36" s="34"/>
    </row>
    <row r="37" spans="1:9" s="1" customFormat="1" ht="12" x14ac:dyDescent="0.2">
      <c r="A37" s="19"/>
      <c r="B37" s="41"/>
      <c r="C37" s="44"/>
      <c r="D37" s="16"/>
      <c r="E37" s="15"/>
      <c r="F37" s="15"/>
      <c r="G37" s="55">
        <f t="shared" si="0"/>
        <v>0</v>
      </c>
      <c r="H37" s="16"/>
      <c r="I37" s="11"/>
    </row>
    <row r="38" spans="1:9" s="1" customFormat="1" ht="12" x14ac:dyDescent="0.2">
      <c r="A38" s="60" t="s">
        <v>21</v>
      </c>
      <c r="B38" s="39"/>
      <c r="C38" s="42"/>
      <c r="D38" s="47"/>
      <c r="E38" s="9"/>
      <c r="F38" s="9"/>
      <c r="G38" s="50">
        <f t="shared" si="0"/>
        <v>0</v>
      </c>
      <c r="H38" s="47"/>
      <c r="I38" s="33"/>
    </row>
    <row r="39" spans="1:9" s="1" customFormat="1" ht="12" x14ac:dyDescent="0.2">
      <c r="A39" s="18"/>
      <c r="B39" s="40"/>
      <c r="C39" s="43"/>
      <c r="D39" s="48"/>
      <c r="E39" s="14"/>
      <c r="F39" s="14"/>
      <c r="G39" s="51">
        <f t="shared" si="0"/>
        <v>0</v>
      </c>
      <c r="H39" s="48"/>
      <c r="I39" s="34"/>
    </row>
    <row r="40" spans="1:9" s="1" customFormat="1" ht="12" x14ac:dyDescent="0.2">
      <c r="A40" s="19"/>
      <c r="B40" s="41"/>
      <c r="C40" s="44"/>
      <c r="D40" s="16"/>
      <c r="E40" s="15"/>
      <c r="F40" s="15"/>
      <c r="G40" s="55">
        <f t="shared" si="0"/>
        <v>0</v>
      </c>
      <c r="H40" s="16"/>
      <c r="I40" s="11"/>
    </row>
    <row r="41" spans="1:9" s="1" customFormat="1" ht="39" x14ac:dyDescent="0.2">
      <c r="A41" s="52" t="s">
        <v>22</v>
      </c>
      <c r="B41" s="53" t="s">
        <v>23</v>
      </c>
      <c r="C41" s="53" t="s">
        <v>24</v>
      </c>
      <c r="D41" s="53" t="s">
        <v>25</v>
      </c>
      <c r="E41" s="53" t="s">
        <v>156</v>
      </c>
      <c r="F41" s="53" t="s">
        <v>157</v>
      </c>
      <c r="G41" s="53" t="s">
        <v>158</v>
      </c>
      <c r="H41" s="53" t="s">
        <v>26</v>
      </c>
      <c r="I41" s="53" t="s">
        <v>27</v>
      </c>
    </row>
    <row r="42" spans="1:9" s="1" customFormat="1" ht="12" x14ac:dyDescent="0.2">
      <c r="A42" s="60" t="s">
        <v>28</v>
      </c>
      <c r="B42" s="39"/>
      <c r="C42" s="45"/>
      <c r="D42" s="47"/>
      <c r="E42" s="9"/>
      <c r="F42" s="9"/>
      <c r="G42" s="50">
        <f t="shared" ref="G42:G77" si="1">IF(E42&gt;0,C42*E42,C42*F42)</f>
        <v>0</v>
      </c>
      <c r="H42" s="47"/>
      <c r="I42" s="33"/>
    </row>
    <row r="43" spans="1:9" x14ac:dyDescent="0.2">
      <c r="A43" s="21"/>
      <c r="B43" s="40"/>
      <c r="C43" s="46"/>
      <c r="D43" s="48"/>
      <c r="E43" s="14"/>
      <c r="F43" s="14"/>
      <c r="G43" s="51">
        <f t="shared" si="1"/>
        <v>0</v>
      </c>
      <c r="H43" s="48"/>
      <c r="I43" s="34"/>
    </row>
    <row r="44" spans="1:9" x14ac:dyDescent="0.2">
      <c r="A44" s="22"/>
      <c r="B44" s="41"/>
      <c r="C44" s="65"/>
      <c r="D44" s="16"/>
      <c r="E44" s="15"/>
      <c r="F44" s="15"/>
      <c r="G44" s="55">
        <f t="shared" si="1"/>
        <v>0</v>
      </c>
      <c r="H44" s="16"/>
      <c r="I44" s="11"/>
    </row>
    <row r="45" spans="1:9" s="1" customFormat="1" ht="12" x14ac:dyDescent="0.2">
      <c r="A45" s="60" t="s">
        <v>29</v>
      </c>
      <c r="B45" s="39"/>
      <c r="C45" s="45"/>
      <c r="D45" s="47"/>
      <c r="E45" s="9"/>
      <c r="F45" s="9"/>
      <c r="G45" s="50">
        <f t="shared" si="1"/>
        <v>0</v>
      </c>
      <c r="H45" s="47"/>
      <c r="I45" s="33"/>
    </row>
    <row r="46" spans="1:9" x14ac:dyDescent="0.2">
      <c r="A46" s="21"/>
      <c r="B46" s="40"/>
      <c r="C46" s="46"/>
      <c r="D46" s="48"/>
      <c r="E46" s="14"/>
      <c r="F46" s="14"/>
      <c r="G46" s="51">
        <f t="shared" si="1"/>
        <v>0</v>
      </c>
      <c r="H46" s="48"/>
      <c r="I46" s="34"/>
    </row>
    <row r="47" spans="1:9" x14ac:dyDescent="0.2">
      <c r="A47" s="22"/>
      <c r="B47" s="41"/>
      <c r="C47" s="65"/>
      <c r="D47" s="16"/>
      <c r="E47" s="15"/>
      <c r="F47" s="15"/>
      <c r="G47" s="55">
        <f t="shared" si="1"/>
        <v>0</v>
      </c>
      <c r="H47" s="16"/>
      <c r="I47" s="11"/>
    </row>
    <row r="48" spans="1:9" s="1" customFormat="1" ht="12" x14ac:dyDescent="0.2">
      <c r="A48" s="60" t="s">
        <v>30</v>
      </c>
      <c r="B48" s="39"/>
      <c r="C48" s="45"/>
      <c r="D48" s="47"/>
      <c r="E48" s="9"/>
      <c r="F48" s="9"/>
      <c r="G48" s="50">
        <f t="shared" si="1"/>
        <v>0</v>
      </c>
      <c r="H48" s="47"/>
      <c r="I48" s="33"/>
    </row>
    <row r="49" spans="1:9" s="1" customFormat="1" ht="12" x14ac:dyDescent="0.2">
      <c r="A49" s="18"/>
      <c r="B49" s="40"/>
      <c r="C49" s="46"/>
      <c r="D49" s="48"/>
      <c r="E49" s="14"/>
      <c r="F49" s="14"/>
      <c r="G49" s="51">
        <f t="shared" si="1"/>
        <v>0</v>
      </c>
      <c r="H49" s="48"/>
      <c r="I49" s="34"/>
    </row>
    <row r="50" spans="1:9" x14ac:dyDescent="0.2">
      <c r="A50" s="21"/>
      <c r="B50" s="40"/>
      <c r="C50" s="46"/>
      <c r="D50" s="48"/>
      <c r="E50" s="14"/>
      <c r="F50" s="14"/>
      <c r="G50" s="51">
        <f t="shared" si="1"/>
        <v>0</v>
      </c>
      <c r="H50" s="48"/>
      <c r="I50" s="34"/>
    </row>
    <row r="51" spans="1:9" s="1" customFormat="1" ht="12" x14ac:dyDescent="0.2">
      <c r="A51" s="60" t="s">
        <v>31</v>
      </c>
      <c r="B51" s="39"/>
      <c r="C51" s="45"/>
      <c r="D51" s="47"/>
      <c r="E51" s="9"/>
      <c r="F51" s="9"/>
      <c r="G51" s="50">
        <f t="shared" si="1"/>
        <v>0</v>
      </c>
      <c r="H51" s="47"/>
      <c r="I51" s="33"/>
    </row>
    <row r="52" spans="1:9" x14ac:dyDescent="0.2">
      <c r="A52" s="21"/>
      <c r="B52" s="40"/>
      <c r="C52" s="46"/>
      <c r="D52" s="48"/>
      <c r="E52" s="14"/>
      <c r="F52" s="14"/>
      <c r="G52" s="51">
        <f t="shared" si="1"/>
        <v>0</v>
      </c>
      <c r="H52" s="48"/>
      <c r="I52" s="34"/>
    </row>
    <row r="53" spans="1:9" x14ac:dyDescent="0.2">
      <c r="A53" s="22"/>
      <c r="B53" s="41"/>
      <c r="C53" s="65"/>
      <c r="D53" s="16"/>
      <c r="E53" s="15"/>
      <c r="F53" s="15"/>
      <c r="G53" s="55">
        <f t="shared" si="1"/>
        <v>0</v>
      </c>
      <c r="H53" s="16"/>
      <c r="I53" s="11"/>
    </row>
    <row r="54" spans="1:9" s="1" customFormat="1" ht="12" x14ac:dyDescent="0.2">
      <c r="A54" s="60" t="s">
        <v>32</v>
      </c>
      <c r="B54" s="39"/>
      <c r="C54" s="45"/>
      <c r="D54" s="49"/>
      <c r="E54" s="9"/>
      <c r="F54" s="9"/>
      <c r="G54" s="50">
        <f t="shared" si="1"/>
        <v>0</v>
      </c>
      <c r="H54" s="47"/>
      <c r="I54" s="33"/>
    </row>
    <row r="55" spans="1:9" x14ac:dyDescent="0.2">
      <c r="A55" s="21"/>
      <c r="B55" s="40"/>
      <c r="C55" s="46"/>
      <c r="D55" s="66"/>
      <c r="E55" s="14"/>
      <c r="F55" s="14"/>
      <c r="G55" s="51">
        <f t="shared" si="1"/>
        <v>0</v>
      </c>
      <c r="H55" s="48"/>
      <c r="I55" s="34"/>
    </row>
    <row r="56" spans="1:9" x14ac:dyDescent="0.2">
      <c r="A56" s="22"/>
      <c r="B56" s="41"/>
      <c r="C56" s="65"/>
      <c r="D56" s="66"/>
      <c r="E56" s="15"/>
      <c r="F56" s="15"/>
      <c r="G56" s="55">
        <f t="shared" si="1"/>
        <v>0</v>
      </c>
      <c r="H56" s="16"/>
      <c r="I56" s="11"/>
    </row>
    <row r="57" spans="1:9" s="1" customFormat="1" ht="12" x14ac:dyDescent="0.2">
      <c r="A57" s="60" t="s">
        <v>33</v>
      </c>
      <c r="B57" s="39"/>
      <c r="C57" s="45"/>
      <c r="D57" s="47"/>
      <c r="E57" s="9"/>
      <c r="F57" s="9"/>
      <c r="G57" s="50">
        <f t="shared" si="1"/>
        <v>0</v>
      </c>
      <c r="H57" s="47"/>
      <c r="I57" s="33"/>
    </row>
    <row r="58" spans="1:9" x14ac:dyDescent="0.2">
      <c r="A58" s="21"/>
      <c r="B58" s="40"/>
      <c r="C58" s="46"/>
      <c r="D58" s="48"/>
      <c r="E58" s="14"/>
      <c r="F58" s="14"/>
      <c r="G58" s="51">
        <f t="shared" si="1"/>
        <v>0</v>
      </c>
      <c r="H58" s="48"/>
      <c r="I58" s="34"/>
    </row>
    <row r="59" spans="1:9" x14ac:dyDescent="0.2">
      <c r="A59" s="22"/>
      <c r="B59" s="41"/>
      <c r="C59" s="65"/>
      <c r="D59" s="16"/>
      <c r="E59" s="15"/>
      <c r="F59" s="15"/>
      <c r="G59" s="55">
        <f t="shared" si="1"/>
        <v>0</v>
      </c>
      <c r="H59" s="16"/>
      <c r="I59" s="11"/>
    </row>
    <row r="60" spans="1:9" s="1" customFormat="1" ht="12" x14ac:dyDescent="0.2">
      <c r="A60" s="88" t="s">
        <v>34</v>
      </c>
      <c r="B60" s="39"/>
      <c r="C60" s="45"/>
      <c r="D60" s="47"/>
      <c r="E60" s="9"/>
      <c r="F60" s="9"/>
      <c r="G60" s="50">
        <f t="shared" si="1"/>
        <v>0</v>
      </c>
      <c r="H60" s="47"/>
      <c r="I60" s="33"/>
    </row>
    <row r="61" spans="1:9" x14ac:dyDescent="0.2">
      <c r="A61" s="89"/>
      <c r="B61" s="40"/>
      <c r="C61" s="46"/>
      <c r="D61" s="48"/>
      <c r="E61" s="14"/>
      <c r="F61" s="14"/>
      <c r="G61" s="51">
        <f t="shared" si="1"/>
        <v>0</v>
      </c>
      <c r="H61" s="48"/>
      <c r="I61" s="34"/>
    </row>
    <row r="62" spans="1:9" x14ac:dyDescent="0.2">
      <c r="A62" s="22"/>
      <c r="B62" s="41"/>
      <c r="C62" s="65"/>
      <c r="D62" s="16"/>
      <c r="E62" s="15"/>
      <c r="F62" s="15"/>
      <c r="G62" s="55">
        <f t="shared" si="1"/>
        <v>0</v>
      </c>
      <c r="H62" s="16"/>
      <c r="I62" s="11"/>
    </row>
    <row r="63" spans="1:9" s="1" customFormat="1" ht="12" x14ac:dyDescent="0.2">
      <c r="A63" s="60" t="s">
        <v>35</v>
      </c>
      <c r="B63" s="39"/>
      <c r="C63" s="45"/>
      <c r="D63" s="47"/>
      <c r="E63" s="9"/>
      <c r="F63" s="9"/>
      <c r="G63" s="50">
        <f t="shared" si="1"/>
        <v>0</v>
      </c>
      <c r="H63" s="47"/>
      <c r="I63" s="33"/>
    </row>
    <row r="64" spans="1:9" x14ac:dyDescent="0.2">
      <c r="A64" s="21"/>
      <c r="B64" s="40"/>
      <c r="C64" s="46"/>
      <c r="D64" s="48"/>
      <c r="E64" s="14"/>
      <c r="F64" s="14"/>
      <c r="G64" s="51">
        <f t="shared" si="1"/>
        <v>0</v>
      </c>
      <c r="H64" s="48"/>
      <c r="I64" s="34"/>
    </row>
    <row r="65" spans="1:9" x14ac:dyDescent="0.2">
      <c r="A65" s="22"/>
      <c r="B65" s="41"/>
      <c r="C65" s="65"/>
      <c r="D65" s="16"/>
      <c r="E65" s="15"/>
      <c r="F65" s="15"/>
      <c r="G65" s="55">
        <f t="shared" si="1"/>
        <v>0</v>
      </c>
      <c r="H65" s="16"/>
      <c r="I65" s="11"/>
    </row>
    <row r="66" spans="1:9" s="1" customFormat="1" ht="12" x14ac:dyDescent="0.2">
      <c r="A66" s="60" t="s">
        <v>36</v>
      </c>
      <c r="B66" s="39"/>
      <c r="C66" s="45"/>
      <c r="D66" s="47"/>
      <c r="E66" s="9"/>
      <c r="F66" s="9"/>
      <c r="G66" s="50">
        <f t="shared" si="1"/>
        <v>0</v>
      </c>
      <c r="H66" s="47"/>
      <c r="I66" s="33"/>
    </row>
    <row r="67" spans="1:9" x14ac:dyDescent="0.2">
      <c r="A67" s="21"/>
      <c r="B67" s="40"/>
      <c r="C67" s="46"/>
      <c r="D67" s="48"/>
      <c r="E67" s="14"/>
      <c r="F67" s="14"/>
      <c r="G67" s="51">
        <f t="shared" si="1"/>
        <v>0</v>
      </c>
      <c r="H67" s="48"/>
      <c r="I67" s="34"/>
    </row>
    <row r="68" spans="1:9" x14ac:dyDescent="0.2">
      <c r="A68" s="22"/>
      <c r="B68" s="41"/>
      <c r="C68" s="65"/>
      <c r="D68" s="16"/>
      <c r="E68" s="15"/>
      <c r="F68" s="15"/>
      <c r="G68" s="55">
        <f t="shared" si="1"/>
        <v>0</v>
      </c>
      <c r="H68" s="16"/>
      <c r="I68" s="11"/>
    </row>
    <row r="69" spans="1:9" s="1" customFormat="1" ht="12" x14ac:dyDescent="0.2">
      <c r="A69" s="60" t="s">
        <v>37</v>
      </c>
      <c r="B69" s="39"/>
      <c r="C69" s="45"/>
      <c r="D69" s="47"/>
      <c r="E69" s="9"/>
      <c r="F69" s="9"/>
      <c r="G69" s="50">
        <f t="shared" si="1"/>
        <v>0</v>
      </c>
      <c r="H69" s="47"/>
      <c r="I69" s="33"/>
    </row>
    <row r="70" spans="1:9" x14ac:dyDescent="0.2">
      <c r="A70" s="21"/>
      <c r="B70" s="40"/>
      <c r="C70" s="46"/>
      <c r="D70" s="48"/>
      <c r="E70" s="14"/>
      <c r="F70" s="14"/>
      <c r="G70" s="51">
        <f t="shared" si="1"/>
        <v>0</v>
      </c>
      <c r="H70" s="48"/>
      <c r="I70" s="34"/>
    </row>
    <row r="71" spans="1:9" x14ac:dyDescent="0.2">
      <c r="A71" s="22"/>
      <c r="B71" s="41"/>
      <c r="C71" s="65"/>
      <c r="D71" s="16"/>
      <c r="E71" s="15"/>
      <c r="F71" s="15"/>
      <c r="G71" s="55">
        <f t="shared" si="1"/>
        <v>0</v>
      </c>
      <c r="H71" s="16"/>
      <c r="I71" s="11"/>
    </row>
    <row r="72" spans="1:9" s="1" customFormat="1" ht="12" x14ac:dyDescent="0.2">
      <c r="A72" s="60" t="s">
        <v>38</v>
      </c>
      <c r="B72" s="39"/>
      <c r="C72" s="45"/>
      <c r="D72" s="47"/>
      <c r="E72" s="9"/>
      <c r="F72" s="9"/>
      <c r="G72" s="50">
        <f t="shared" si="1"/>
        <v>0</v>
      </c>
      <c r="H72" s="47"/>
      <c r="I72" s="33"/>
    </row>
    <row r="73" spans="1:9" x14ac:dyDescent="0.2">
      <c r="A73" s="21"/>
      <c r="B73" s="40"/>
      <c r="C73" s="46"/>
      <c r="D73" s="48"/>
      <c r="E73" s="14"/>
      <c r="F73" s="14"/>
      <c r="G73" s="51">
        <f t="shared" si="1"/>
        <v>0</v>
      </c>
      <c r="H73" s="48"/>
      <c r="I73" s="34"/>
    </row>
    <row r="74" spans="1:9" x14ac:dyDescent="0.2">
      <c r="A74" s="22"/>
      <c r="B74" s="41"/>
      <c r="C74" s="65"/>
      <c r="D74" s="16"/>
      <c r="E74" s="15"/>
      <c r="F74" s="15"/>
      <c r="G74" s="55">
        <f t="shared" si="1"/>
        <v>0</v>
      </c>
      <c r="H74" s="16"/>
      <c r="I74" s="11"/>
    </row>
    <row r="75" spans="1:9" s="1" customFormat="1" ht="24" x14ac:dyDescent="0.2">
      <c r="A75" s="61" t="s">
        <v>39</v>
      </c>
      <c r="B75" s="39"/>
      <c r="C75" s="45"/>
      <c r="D75" s="47"/>
      <c r="E75" s="9"/>
      <c r="F75" s="9"/>
      <c r="G75" s="50">
        <f t="shared" si="1"/>
        <v>0</v>
      </c>
      <c r="H75" s="47"/>
      <c r="I75" s="33"/>
    </row>
    <row r="76" spans="1:9" s="1" customFormat="1" ht="12" x14ac:dyDescent="0.2">
      <c r="A76" s="67"/>
      <c r="B76" s="68"/>
      <c r="C76" s="69"/>
      <c r="D76" s="70"/>
      <c r="E76" s="71"/>
      <c r="F76" s="71"/>
      <c r="G76" s="51"/>
      <c r="H76" s="70"/>
      <c r="I76" s="72"/>
    </row>
    <row r="77" spans="1:9" x14ac:dyDescent="0.2">
      <c r="A77" s="22"/>
      <c r="B77" s="41"/>
      <c r="C77" s="65"/>
      <c r="D77" s="16"/>
      <c r="E77" s="15"/>
      <c r="F77" s="15"/>
      <c r="G77" s="55">
        <f t="shared" si="1"/>
        <v>0</v>
      </c>
      <c r="H77" s="16"/>
      <c r="I77" s="11"/>
    </row>
    <row r="78" spans="1:9" ht="18" customHeight="1" x14ac:dyDescent="0.2">
      <c r="A78" s="83" t="s">
        <v>40</v>
      </c>
      <c r="B78" s="84"/>
      <c r="C78" s="84"/>
      <c r="D78" s="84"/>
      <c r="E78" s="85"/>
      <c r="F78" s="86">
        <f>SUM(G42:G77,G7:G40)</f>
        <v>0</v>
      </c>
      <c r="G78" s="87"/>
    </row>
  </sheetData>
  <sheetProtection password="CC73" sheet="1" objects="1" scenarios="1" selectLockedCells="1"/>
  <mergeCells count="12">
    <mergeCell ref="D2:F2"/>
    <mergeCell ref="C3:F3"/>
    <mergeCell ref="G3:H3"/>
    <mergeCell ref="A3:B3"/>
    <mergeCell ref="A78:E78"/>
    <mergeCell ref="F78:G78"/>
    <mergeCell ref="E5:H5"/>
    <mergeCell ref="C5:D5"/>
    <mergeCell ref="A5:B5"/>
    <mergeCell ref="A11:A12"/>
    <mergeCell ref="A15:A16"/>
    <mergeCell ref="A60:A61"/>
  </mergeCells>
  <pageMargins left="0.39370078740157483" right="0.23622047244094491" top="0.70866141732283472" bottom="0.39370078740157483" header="0.19685039370078741" footer="0.19685039370078741"/>
  <pageSetup paperSize="9" orientation="landscape" r:id="rId1"/>
  <headerFooter>
    <oddHeader xml:space="preserve">&amp;L&amp;G&amp;CAnmälan
&amp;R&amp;P (&amp;N)
</oddHeader>
    <oddFooter>&amp;L&amp;8&amp;"Arial"* Efter 1.9.2015 godkänns inte arbeten som utförs som väglagets eget arbete utan vederlag som stödberättigande kostnader (arbete som utförs mot vägavgifter är belagt med vederlag och kan godkännas).</oddFooter>
  </headerFooter>
  <rowBreaks count="1" manualBreakCount="1">
    <brk id="40" max="16383" man="1"/>
  </row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2"/>
  <dimension ref="A1:I75"/>
  <sheetViews>
    <sheetView zoomScaleNormal="100" workbookViewId="0">
      <selection activeCell="A3" sqref="A3:B3"/>
    </sheetView>
  </sheetViews>
  <sheetFormatPr defaultRowHeight="12.75" x14ac:dyDescent="0.2"/>
  <cols>
    <col min="1" max="1" width="29.28515625" customWidth="1"/>
    <col min="2" max="2" width="14.5703125" customWidth="1"/>
    <col min="3" max="3" width="8" customWidth="1"/>
    <col min="4" max="4" width="15.85546875" customWidth="1"/>
    <col min="5" max="5" width="12.28515625" customWidth="1"/>
    <col min="6" max="6" width="12" customWidth="1"/>
    <col min="7" max="7" width="16.140625" customWidth="1"/>
    <col min="8" max="8" width="16.28515625" customWidth="1"/>
    <col min="9" max="9" width="18.5703125" customWidth="1"/>
  </cols>
  <sheetData>
    <row r="1" spans="1:9" x14ac:dyDescent="0.2">
      <c r="A1" s="2" t="s">
        <v>41</v>
      </c>
    </row>
    <row r="2" spans="1:9" x14ac:dyDescent="0.2">
      <c r="A2" s="3" t="s">
        <v>42</v>
      </c>
      <c r="B2" s="4"/>
      <c r="C2" s="95" t="s">
        <v>43</v>
      </c>
      <c r="D2" s="96"/>
      <c r="E2" s="96"/>
      <c r="F2" s="97"/>
      <c r="G2" s="5" t="s">
        <v>44</v>
      </c>
      <c r="H2" s="4"/>
      <c r="I2" s="74" t="s">
        <v>155</v>
      </c>
    </row>
    <row r="3" spans="1:9" s="1" customFormat="1" ht="12" x14ac:dyDescent="0.2">
      <c r="A3" s="80" t="s">
        <v>45</v>
      </c>
      <c r="B3" s="82"/>
      <c r="C3" s="80" t="s">
        <v>46</v>
      </c>
      <c r="D3" s="81"/>
      <c r="E3" s="81"/>
      <c r="F3" s="82"/>
      <c r="G3" s="80" t="s">
        <v>47</v>
      </c>
      <c r="H3" s="82"/>
      <c r="I3" s="11" t="s">
        <v>48</v>
      </c>
    </row>
    <row r="4" spans="1:9" x14ac:dyDescent="0.2">
      <c r="A4" s="3" t="s">
        <v>49</v>
      </c>
      <c r="B4" s="4"/>
      <c r="C4" s="3" t="s">
        <v>50</v>
      </c>
      <c r="D4" s="4"/>
      <c r="E4" s="3" t="s">
        <v>51</v>
      </c>
      <c r="F4" s="5"/>
      <c r="G4" s="5"/>
      <c r="H4" s="4"/>
      <c r="I4" s="6" t="s">
        <v>52</v>
      </c>
    </row>
    <row r="5" spans="1:9" s="1" customFormat="1" ht="12" x14ac:dyDescent="0.2">
      <c r="A5" s="80" t="s">
        <v>53</v>
      </c>
      <c r="B5" s="82"/>
      <c r="C5" s="80" t="s">
        <v>54</v>
      </c>
      <c r="D5" s="82"/>
      <c r="E5" s="80" t="s">
        <v>55</v>
      </c>
      <c r="F5" s="81"/>
      <c r="G5" s="81"/>
      <c r="H5" s="82"/>
      <c r="I5" s="17">
        <v>42422</v>
      </c>
    </row>
    <row r="6" spans="1:9" s="1" customFormat="1" ht="39" x14ac:dyDescent="0.2">
      <c r="A6" s="7" t="s">
        <v>56</v>
      </c>
      <c r="B6" s="8" t="s">
        <v>57</v>
      </c>
      <c r="C6" s="8" t="s">
        <v>58</v>
      </c>
      <c r="D6" s="53" t="s">
        <v>59</v>
      </c>
      <c r="E6" s="53" t="s">
        <v>156</v>
      </c>
      <c r="F6" s="53" t="s">
        <v>157</v>
      </c>
      <c r="G6" s="53" t="s">
        <v>158</v>
      </c>
      <c r="H6" s="53" t="s">
        <v>60</v>
      </c>
      <c r="I6" s="8" t="s">
        <v>61</v>
      </c>
    </row>
    <row r="7" spans="1:9" s="1" customFormat="1" ht="12" x14ac:dyDescent="0.2">
      <c r="A7" s="6" t="s">
        <v>62</v>
      </c>
      <c r="B7" s="33"/>
      <c r="C7" s="23"/>
      <c r="D7" s="27"/>
      <c r="E7" s="9"/>
      <c r="F7" s="9"/>
      <c r="G7" s="36"/>
      <c r="H7" s="30"/>
      <c r="I7" s="6"/>
    </row>
    <row r="8" spans="1:9" s="1" customFormat="1" ht="12" x14ac:dyDescent="0.2">
      <c r="A8" s="18" t="s">
        <v>63</v>
      </c>
      <c r="B8" s="34" t="s">
        <v>64</v>
      </c>
      <c r="C8" s="24">
        <v>2</v>
      </c>
      <c r="D8" s="28" t="s">
        <v>65</v>
      </c>
      <c r="E8" s="14">
        <v>30</v>
      </c>
      <c r="F8" s="14"/>
      <c r="G8" s="37">
        <f>IF(E8&gt;0,C8*E8,C8*F8)</f>
        <v>60</v>
      </c>
      <c r="H8" s="31" t="s">
        <v>66</v>
      </c>
      <c r="I8" s="13" t="s">
        <v>67</v>
      </c>
    </row>
    <row r="9" spans="1:9" s="1" customFormat="1" ht="12" x14ac:dyDescent="0.2">
      <c r="A9" s="18"/>
      <c r="B9" s="34" t="s">
        <v>68</v>
      </c>
      <c r="C9" s="24">
        <v>5</v>
      </c>
      <c r="D9" s="28" t="s">
        <v>69</v>
      </c>
      <c r="E9" s="14">
        <v>10</v>
      </c>
      <c r="F9" s="14"/>
      <c r="G9" s="37">
        <f t="shared" ref="G9:G40" si="0">IF(E9&gt;0,C9*E9,C9*F9)</f>
        <v>50</v>
      </c>
      <c r="H9" s="31" t="s">
        <v>70</v>
      </c>
      <c r="I9" s="13" t="s">
        <v>71</v>
      </c>
    </row>
    <row r="10" spans="1:9" s="1" customFormat="1" ht="12" x14ac:dyDescent="0.2">
      <c r="A10" s="19"/>
      <c r="B10" s="11"/>
      <c r="C10" s="25"/>
      <c r="D10" s="29"/>
      <c r="E10" s="15"/>
      <c r="F10" s="15"/>
      <c r="G10" s="38">
        <f t="shared" si="0"/>
        <v>0</v>
      </c>
      <c r="H10" s="32"/>
      <c r="I10" s="12"/>
    </row>
    <row r="11" spans="1:9" s="1" customFormat="1" ht="12" x14ac:dyDescent="0.2">
      <c r="A11" s="98" t="s">
        <v>72</v>
      </c>
      <c r="B11" s="33"/>
      <c r="C11" s="23"/>
      <c r="D11" s="27"/>
      <c r="E11" s="9"/>
      <c r="F11" s="9"/>
      <c r="G11" s="36"/>
      <c r="H11" s="30"/>
      <c r="I11" s="6"/>
    </row>
    <row r="12" spans="1:9" s="1" customFormat="1" ht="12" x14ac:dyDescent="0.2">
      <c r="A12" s="99"/>
      <c r="B12" s="34"/>
      <c r="C12" s="24"/>
      <c r="D12" s="28"/>
      <c r="E12" s="14"/>
      <c r="F12" s="14"/>
      <c r="G12" s="37">
        <f t="shared" si="0"/>
        <v>0</v>
      </c>
      <c r="H12" s="31"/>
      <c r="I12" s="13"/>
    </row>
    <row r="13" spans="1:9" s="1" customFormat="1" ht="12" x14ac:dyDescent="0.2">
      <c r="A13" s="18"/>
      <c r="B13" s="34"/>
      <c r="C13" s="24"/>
      <c r="D13" s="28"/>
      <c r="E13" s="14"/>
      <c r="F13" s="14"/>
      <c r="G13" s="37">
        <f t="shared" si="0"/>
        <v>0</v>
      </c>
      <c r="H13" s="31"/>
      <c r="I13" s="13"/>
    </row>
    <row r="14" spans="1:9" s="1" customFormat="1" ht="12" x14ac:dyDescent="0.2">
      <c r="A14" s="19"/>
      <c r="B14" s="11"/>
      <c r="C14" s="25"/>
      <c r="D14" s="29"/>
      <c r="E14" s="15"/>
      <c r="F14" s="15"/>
      <c r="G14" s="38">
        <f t="shared" si="0"/>
        <v>0</v>
      </c>
      <c r="H14" s="32"/>
      <c r="I14" s="12"/>
    </row>
    <row r="15" spans="1:9" s="1" customFormat="1" ht="12" x14ac:dyDescent="0.2">
      <c r="A15" s="98" t="s">
        <v>73</v>
      </c>
      <c r="B15" s="33"/>
      <c r="C15" s="23"/>
      <c r="D15" s="27"/>
      <c r="E15" s="9"/>
      <c r="F15" s="9"/>
      <c r="G15" s="36"/>
      <c r="H15" s="30"/>
      <c r="I15" s="6"/>
    </row>
    <row r="16" spans="1:9" s="1" customFormat="1" ht="12" x14ac:dyDescent="0.2">
      <c r="A16" s="99"/>
      <c r="B16" s="34"/>
      <c r="C16" s="24"/>
      <c r="D16" s="28"/>
      <c r="E16" s="14"/>
      <c r="F16" s="14"/>
      <c r="G16" s="37">
        <f t="shared" si="0"/>
        <v>0</v>
      </c>
      <c r="H16" s="31"/>
      <c r="I16" s="13"/>
    </row>
    <row r="17" spans="1:9" s="1" customFormat="1" ht="12" x14ac:dyDescent="0.2">
      <c r="A17" s="18"/>
      <c r="B17" s="34"/>
      <c r="C17" s="24"/>
      <c r="D17" s="28"/>
      <c r="E17" s="14"/>
      <c r="F17" s="14"/>
      <c r="G17" s="37">
        <f t="shared" si="0"/>
        <v>0</v>
      </c>
      <c r="H17" s="31"/>
      <c r="I17" s="13"/>
    </row>
    <row r="18" spans="1:9" s="1" customFormat="1" ht="12" x14ac:dyDescent="0.2">
      <c r="A18" s="19"/>
      <c r="B18" s="11"/>
      <c r="C18" s="25"/>
      <c r="D18" s="29"/>
      <c r="E18" s="15"/>
      <c r="F18" s="15"/>
      <c r="G18" s="38">
        <f t="shared" si="0"/>
        <v>0</v>
      </c>
      <c r="H18" s="32"/>
      <c r="I18" s="12"/>
    </row>
    <row r="19" spans="1:9" s="1" customFormat="1" ht="12" x14ac:dyDescent="0.2">
      <c r="A19" s="20" t="s">
        <v>74</v>
      </c>
      <c r="B19" s="33"/>
      <c r="C19" s="23"/>
      <c r="D19" s="27"/>
      <c r="E19" s="9"/>
      <c r="F19" s="9"/>
      <c r="G19" s="36"/>
      <c r="H19" s="30"/>
      <c r="I19" s="6"/>
    </row>
    <row r="20" spans="1:9" s="1" customFormat="1" ht="12" x14ac:dyDescent="0.2">
      <c r="A20" s="18" t="s">
        <v>75</v>
      </c>
      <c r="B20" s="34" t="s">
        <v>76</v>
      </c>
      <c r="C20" s="24">
        <v>2400</v>
      </c>
      <c r="D20" s="28" t="s">
        <v>77</v>
      </c>
      <c r="E20" s="14"/>
      <c r="F20" s="14">
        <v>2</v>
      </c>
      <c r="G20" s="37">
        <f t="shared" si="0"/>
        <v>4800</v>
      </c>
      <c r="H20" s="31"/>
      <c r="I20" s="13" t="s">
        <v>78</v>
      </c>
    </row>
    <row r="21" spans="1:9" s="1" customFormat="1" ht="24" customHeight="1" x14ac:dyDescent="0.2">
      <c r="A21" s="18"/>
      <c r="B21" s="34">
        <v>2100</v>
      </c>
      <c r="C21" s="24"/>
      <c r="D21" s="28"/>
      <c r="E21" s="14"/>
      <c r="F21" s="14"/>
      <c r="G21" s="37">
        <f t="shared" si="0"/>
        <v>0</v>
      </c>
      <c r="H21" s="31"/>
      <c r="I21" s="75" t="s">
        <v>79</v>
      </c>
    </row>
    <row r="22" spans="1:9" s="1" customFormat="1" ht="12" x14ac:dyDescent="0.2">
      <c r="A22" s="19"/>
      <c r="B22" s="11"/>
      <c r="C22" s="25"/>
      <c r="D22" s="29"/>
      <c r="E22" s="15"/>
      <c r="F22" s="15"/>
      <c r="G22" s="38">
        <f t="shared" si="0"/>
        <v>0</v>
      </c>
      <c r="H22" s="32"/>
      <c r="I22" s="12" t="s">
        <v>80</v>
      </c>
    </row>
    <row r="23" spans="1:9" s="1" customFormat="1" ht="12" x14ac:dyDescent="0.2">
      <c r="A23" s="20" t="s">
        <v>81</v>
      </c>
      <c r="B23" s="33"/>
      <c r="C23" s="23"/>
      <c r="D23" s="27"/>
      <c r="E23" s="9"/>
      <c r="F23" s="9"/>
      <c r="G23" s="36"/>
      <c r="H23" s="30"/>
      <c r="I23" s="6"/>
    </row>
    <row r="24" spans="1:9" s="1" customFormat="1" ht="12" x14ac:dyDescent="0.2">
      <c r="A24" s="18" t="s">
        <v>82</v>
      </c>
      <c r="B24" s="34" t="s">
        <v>83</v>
      </c>
      <c r="C24" s="24">
        <v>16</v>
      </c>
      <c r="D24" s="28" t="s">
        <v>84</v>
      </c>
      <c r="E24" s="14">
        <v>125</v>
      </c>
      <c r="F24" s="14"/>
      <c r="G24" s="37">
        <f t="shared" si="0"/>
        <v>2000</v>
      </c>
      <c r="H24" s="31"/>
      <c r="I24" s="13" t="s">
        <v>85</v>
      </c>
    </row>
    <row r="25" spans="1:9" s="1" customFormat="1" ht="12" x14ac:dyDescent="0.2">
      <c r="A25" s="18" t="s">
        <v>86</v>
      </c>
      <c r="B25" s="34" t="s">
        <v>87</v>
      </c>
      <c r="C25" s="24">
        <v>20</v>
      </c>
      <c r="D25" s="28" t="s">
        <v>88</v>
      </c>
      <c r="E25" s="14">
        <v>125</v>
      </c>
      <c r="F25" s="14"/>
      <c r="G25" s="37">
        <f t="shared" si="0"/>
        <v>2500</v>
      </c>
      <c r="H25" s="31"/>
      <c r="I25" s="13" t="s">
        <v>89</v>
      </c>
    </row>
    <row r="26" spans="1:9" s="1" customFormat="1" ht="12" x14ac:dyDescent="0.2">
      <c r="A26" s="18" t="s">
        <v>90</v>
      </c>
      <c r="B26" s="11">
        <v>1550</v>
      </c>
      <c r="C26" s="25">
        <v>12.5</v>
      </c>
      <c r="D26" s="29" t="s">
        <v>91</v>
      </c>
      <c r="E26" s="15">
        <v>144</v>
      </c>
      <c r="F26" s="15"/>
      <c r="G26" s="38">
        <f t="shared" si="0"/>
        <v>1800</v>
      </c>
      <c r="H26" s="32"/>
      <c r="I26" s="13" t="s">
        <v>92</v>
      </c>
    </row>
    <row r="27" spans="1:9" s="1" customFormat="1" ht="12" x14ac:dyDescent="0.2">
      <c r="A27" s="20" t="s">
        <v>93</v>
      </c>
      <c r="B27" s="33"/>
      <c r="C27" s="23"/>
      <c r="D27" s="27"/>
      <c r="E27" s="9"/>
      <c r="F27" s="9"/>
      <c r="G27" s="36"/>
      <c r="H27" s="30"/>
      <c r="I27" s="6"/>
    </row>
    <row r="28" spans="1:9" s="1" customFormat="1" ht="12" x14ac:dyDescent="0.2">
      <c r="A28" s="18"/>
      <c r="B28" s="34"/>
      <c r="C28" s="24"/>
      <c r="D28" s="28"/>
      <c r="E28" s="14"/>
      <c r="F28" s="14"/>
      <c r="G28" s="37">
        <f t="shared" si="0"/>
        <v>0</v>
      </c>
      <c r="H28" s="31"/>
      <c r="I28" s="13"/>
    </row>
    <row r="29" spans="1:9" s="1" customFormat="1" ht="12" x14ac:dyDescent="0.2">
      <c r="A29" s="18"/>
      <c r="B29" s="34"/>
      <c r="C29" s="24"/>
      <c r="D29" s="28"/>
      <c r="E29" s="14"/>
      <c r="F29" s="14"/>
      <c r="G29" s="37">
        <f t="shared" si="0"/>
        <v>0</v>
      </c>
      <c r="H29" s="31"/>
      <c r="I29" s="13"/>
    </row>
    <row r="30" spans="1:9" s="1" customFormat="1" ht="12" x14ac:dyDescent="0.2">
      <c r="A30" s="19"/>
      <c r="B30" s="11"/>
      <c r="C30" s="25"/>
      <c r="D30" s="29"/>
      <c r="E30" s="15"/>
      <c r="F30" s="15"/>
      <c r="G30" s="38">
        <f t="shared" si="0"/>
        <v>0</v>
      </c>
      <c r="H30" s="32"/>
      <c r="I30" s="12"/>
    </row>
    <row r="31" spans="1:9" s="1" customFormat="1" ht="12" x14ac:dyDescent="0.2">
      <c r="A31" s="20" t="s">
        <v>94</v>
      </c>
      <c r="B31" s="33"/>
      <c r="C31" s="23"/>
      <c r="D31" s="27"/>
      <c r="E31" s="9"/>
      <c r="F31" s="9"/>
      <c r="G31" s="36"/>
      <c r="H31" s="30"/>
      <c r="I31" s="6"/>
    </row>
    <row r="32" spans="1:9" s="1" customFormat="1" ht="13.5" x14ac:dyDescent="0.2">
      <c r="A32" s="18" t="s">
        <v>95</v>
      </c>
      <c r="B32" s="34">
        <v>400</v>
      </c>
      <c r="C32" s="24">
        <v>10</v>
      </c>
      <c r="D32" s="28" t="s">
        <v>96</v>
      </c>
      <c r="E32" s="14"/>
      <c r="F32" s="14">
        <v>100</v>
      </c>
      <c r="G32" s="37">
        <f t="shared" si="0"/>
        <v>1000</v>
      </c>
      <c r="H32" s="31"/>
      <c r="I32" s="13" t="s">
        <v>97</v>
      </c>
    </row>
    <row r="33" spans="1:9" s="1" customFormat="1" ht="12" x14ac:dyDescent="0.2">
      <c r="A33" s="18"/>
      <c r="B33" s="34"/>
      <c r="C33" s="24"/>
      <c r="D33" s="28"/>
      <c r="E33" s="14"/>
      <c r="F33" s="14"/>
      <c r="G33" s="37">
        <f t="shared" si="0"/>
        <v>0</v>
      </c>
      <c r="H33" s="31"/>
      <c r="I33" s="13"/>
    </row>
    <row r="34" spans="1:9" s="1" customFormat="1" ht="12" x14ac:dyDescent="0.2">
      <c r="A34" s="19"/>
      <c r="B34" s="11"/>
      <c r="C34" s="25"/>
      <c r="D34" s="29"/>
      <c r="E34" s="15"/>
      <c r="F34" s="15"/>
      <c r="G34" s="38">
        <f t="shared" si="0"/>
        <v>0</v>
      </c>
      <c r="H34" s="32"/>
      <c r="I34" s="12"/>
    </row>
    <row r="35" spans="1:9" s="1" customFormat="1" ht="12" x14ac:dyDescent="0.2">
      <c r="A35" s="20" t="s">
        <v>98</v>
      </c>
      <c r="B35" s="33"/>
      <c r="C35" s="23"/>
      <c r="D35" s="27"/>
      <c r="E35" s="9"/>
      <c r="F35" s="9"/>
      <c r="G35" s="36"/>
      <c r="H35" s="30"/>
      <c r="I35" s="6"/>
    </row>
    <row r="36" spans="1:9" s="1" customFormat="1" ht="12" x14ac:dyDescent="0.2">
      <c r="A36" s="18"/>
      <c r="B36" s="34"/>
      <c r="C36" s="24"/>
      <c r="D36" s="28"/>
      <c r="E36" s="14"/>
      <c r="F36" s="14"/>
      <c r="G36" s="37">
        <f t="shared" si="0"/>
        <v>0</v>
      </c>
      <c r="H36" s="31"/>
      <c r="I36" s="13"/>
    </row>
    <row r="37" spans="1:9" s="1" customFormat="1" ht="12" x14ac:dyDescent="0.2">
      <c r="A37" s="20" t="s">
        <v>99</v>
      </c>
      <c r="B37" s="33"/>
      <c r="C37" s="23"/>
      <c r="D37" s="27"/>
      <c r="E37" s="9"/>
      <c r="F37" s="9"/>
      <c r="G37" s="36"/>
      <c r="H37" s="30"/>
      <c r="I37" s="6"/>
    </row>
    <row r="38" spans="1:9" s="1" customFormat="1" ht="13.5" x14ac:dyDescent="0.2">
      <c r="A38" s="18" t="s">
        <v>100</v>
      </c>
      <c r="B38" s="34" t="s">
        <v>101</v>
      </c>
      <c r="C38" s="24">
        <v>9000</v>
      </c>
      <c r="D38" s="28" t="s">
        <v>102</v>
      </c>
      <c r="E38" s="14"/>
      <c r="F38" s="14">
        <v>1</v>
      </c>
      <c r="G38" s="37">
        <f t="shared" si="0"/>
        <v>9000</v>
      </c>
      <c r="H38" s="31"/>
      <c r="I38" s="13" t="s">
        <v>103</v>
      </c>
    </row>
    <row r="39" spans="1:9" s="1" customFormat="1" ht="12" x14ac:dyDescent="0.2">
      <c r="A39" s="18"/>
      <c r="B39" s="34" t="s">
        <v>104</v>
      </c>
      <c r="C39" s="24"/>
      <c r="D39" s="28"/>
      <c r="E39" s="14"/>
      <c r="F39" s="14"/>
      <c r="G39" s="37">
        <f t="shared" si="0"/>
        <v>0</v>
      </c>
      <c r="H39" s="31"/>
      <c r="I39" s="13"/>
    </row>
    <row r="40" spans="1:9" s="1" customFormat="1" ht="12" x14ac:dyDescent="0.2">
      <c r="A40" s="19"/>
      <c r="B40" s="11"/>
      <c r="C40" s="25"/>
      <c r="D40" s="29"/>
      <c r="E40" s="15"/>
      <c r="F40" s="15"/>
      <c r="G40" s="38">
        <f t="shared" si="0"/>
        <v>0</v>
      </c>
      <c r="H40" s="32"/>
      <c r="I40" s="12"/>
    </row>
    <row r="41" spans="1:9" s="1" customFormat="1" ht="39" x14ac:dyDescent="0.2">
      <c r="A41" s="7" t="s">
        <v>105</v>
      </c>
      <c r="B41" s="8" t="s">
        <v>106</v>
      </c>
      <c r="C41" s="8" t="s">
        <v>107</v>
      </c>
      <c r="D41" s="53" t="s">
        <v>108</v>
      </c>
      <c r="E41" s="53" t="s">
        <v>156</v>
      </c>
      <c r="F41" s="53" t="s">
        <v>157</v>
      </c>
      <c r="G41" s="53" t="s">
        <v>158</v>
      </c>
      <c r="H41" s="8" t="s">
        <v>109</v>
      </c>
      <c r="I41" s="8" t="s">
        <v>110</v>
      </c>
    </row>
    <row r="42" spans="1:9" s="1" customFormat="1" ht="12" x14ac:dyDescent="0.2">
      <c r="A42" s="6" t="s">
        <v>111</v>
      </c>
      <c r="B42" s="33"/>
      <c r="C42" s="23"/>
      <c r="D42" s="26"/>
      <c r="E42" s="9"/>
      <c r="F42" s="9"/>
      <c r="G42" s="36"/>
      <c r="H42" s="30"/>
      <c r="I42" s="6"/>
    </row>
    <row r="43" spans="1:9" x14ac:dyDescent="0.2">
      <c r="A43" s="18"/>
      <c r="B43" s="34"/>
      <c r="C43" s="24"/>
      <c r="D43" s="62"/>
      <c r="E43" s="14"/>
      <c r="F43" s="14"/>
      <c r="G43" s="37">
        <f t="shared" ref="G43:G74" si="1">IF(E43&gt;0,C43*E43,C43*F43)</f>
        <v>0</v>
      </c>
      <c r="H43" s="31"/>
      <c r="I43" s="13"/>
    </row>
    <row r="44" spans="1:9" x14ac:dyDescent="0.2">
      <c r="A44" s="19"/>
      <c r="B44" s="11"/>
      <c r="C44" s="25"/>
      <c r="D44" s="63"/>
      <c r="E44" s="15"/>
      <c r="F44" s="15"/>
      <c r="G44" s="38">
        <f t="shared" si="1"/>
        <v>0</v>
      </c>
      <c r="H44" s="32"/>
      <c r="I44" s="12"/>
    </row>
    <row r="45" spans="1:9" s="1" customFormat="1" ht="12" x14ac:dyDescent="0.2">
      <c r="A45" s="20" t="s">
        <v>112</v>
      </c>
      <c r="B45" s="33"/>
      <c r="C45" s="23"/>
      <c r="D45" s="26"/>
      <c r="E45" s="9"/>
      <c r="F45" s="9"/>
      <c r="G45" s="36"/>
      <c r="H45" s="30"/>
      <c r="I45" s="6"/>
    </row>
    <row r="46" spans="1:9" ht="24" x14ac:dyDescent="0.2">
      <c r="A46" s="18" t="s">
        <v>113</v>
      </c>
      <c r="B46" s="34" t="s">
        <v>114</v>
      </c>
      <c r="C46" s="24">
        <v>2700</v>
      </c>
      <c r="D46" s="62" t="s">
        <v>115</v>
      </c>
      <c r="E46" s="14"/>
      <c r="F46" s="14">
        <v>11</v>
      </c>
      <c r="G46" s="37">
        <f t="shared" si="1"/>
        <v>29700</v>
      </c>
      <c r="H46" s="31"/>
      <c r="I46" s="75" t="s">
        <v>116</v>
      </c>
    </row>
    <row r="47" spans="1:9" x14ac:dyDescent="0.2">
      <c r="A47" s="19" t="s">
        <v>117</v>
      </c>
      <c r="B47" s="34" t="s">
        <v>118</v>
      </c>
      <c r="C47" s="25"/>
      <c r="D47" s="63"/>
      <c r="E47" s="15"/>
      <c r="F47" s="15"/>
      <c r="G47" s="38">
        <f t="shared" si="1"/>
        <v>0</v>
      </c>
      <c r="H47" s="32"/>
      <c r="I47" s="12"/>
    </row>
    <row r="48" spans="1:9" s="1" customFormat="1" ht="12" x14ac:dyDescent="0.2">
      <c r="A48" s="20" t="s">
        <v>119</v>
      </c>
      <c r="B48" s="33"/>
      <c r="C48" s="23"/>
      <c r="D48" s="26"/>
      <c r="E48" s="9"/>
      <c r="F48" s="9"/>
      <c r="G48" s="36"/>
      <c r="H48" s="30"/>
      <c r="I48" s="6"/>
    </row>
    <row r="49" spans="1:9" s="1" customFormat="1" ht="24" x14ac:dyDescent="0.2">
      <c r="A49" s="18" t="s">
        <v>120</v>
      </c>
      <c r="B49" s="34" t="s">
        <v>121</v>
      </c>
      <c r="C49" s="24">
        <v>1350</v>
      </c>
      <c r="D49" s="62" t="s">
        <v>122</v>
      </c>
      <c r="E49" s="14"/>
      <c r="F49" s="14">
        <v>11.5</v>
      </c>
      <c r="G49" s="37">
        <f t="shared" si="1"/>
        <v>15525</v>
      </c>
      <c r="H49" s="31"/>
      <c r="I49" s="75" t="s">
        <v>123</v>
      </c>
    </row>
    <row r="50" spans="1:9" x14ac:dyDescent="0.2">
      <c r="A50" s="18" t="s">
        <v>124</v>
      </c>
      <c r="B50" s="34" t="s">
        <v>125</v>
      </c>
      <c r="C50" s="24"/>
      <c r="D50" s="62"/>
      <c r="E50" s="14"/>
      <c r="F50" s="14"/>
      <c r="G50" s="37">
        <f t="shared" si="1"/>
        <v>0</v>
      </c>
      <c r="H50" s="31"/>
      <c r="I50" s="13"/>
    </row>
    <row r="51" spans="1:9" s="1" customFormat="1" ht="12" x14ac:dyDescent="0.2">
      <c r="A51" s="20" t="s">
        <v>126</v>
      </c>
      <c r="B51" s="33"/>
      <c r="C51" s="23"/>
      <c r="D51" s="26"/>
      <c r="E51" s="9"/>
      <c r="F51" s="9"/>
      <c r="G51" s="36"/>
      <c r="H51" s="30"/>
      <c r="I51" s="6"/>
    </row>
    <row r="52" spans="1:9" ht="24" x14ac:dyDescent="0.2">
      <c r="A52" s="18" t="s">
        <v>127</v>
      </c>
      <c r="B52" s="34" t="s">
        <v>128</v>
      </c>
      <c r="C52" s="24">
        <v>1250</v>
      </c>
      <c r="D52" s="62" t="s">
        <v>129</v>
      </c>
      <c r="E52" s="14"/>
      <c r="F52" s="14">
        <v>12.5</v>
      </c>
      <c r="G52" s="37">
        <f t="shared" si="1"/>
        <v>15625</v>
      </c>
      <c r="H52" s="31"/>
      <c r="I52" s="75" t="s">
        <v>130</v>
      </c>
    </row>
    <row r="53" spans="1:9" x14ac:dyDescent="0.2">
      <c r="A53" s="19" t="s">
        <v>131</v>
      </c>
      <c r="B53" s="11"/>
      <c r="C53" s="25"/>
      <c r="D53" s="63"/>
      <c r="E53" s="15"/>
      <c r="F53" s="15"/>
      <c r="G53" s="38">
        <f t="shared" si="1"/>
        <v>0</v>
      </c>
      <c r="H53" s="32"/>
      <c r="I53" s="12"/>
    </row>
    <row r="54" spans="1:9" s="1" customFormat="1" ht="12" x14ac:dyDescent="0.2">
      <c r="A54" s="20" t="s">
        <v>132</v>
      </c>
      <c r="B54" s="33"/>
      <c r="C54" s="23"/>
      <c r="D54" s="35"/>
      <c r="E54" s="9"/>
      <c r="F54" s="9"/>
      <c r="G54" s="36"/>
      <c r="H54" s="30"/>
      <c r="I54" s="6"/>
    </row>
    <row r="55" spans="1:9" x14ac:dyDescent="0.2">
      <c r="A55" s="19"/>
      <c r="B55" s="11"/>
      <c r="C55" s="25"/>
      <c r="D55" s="64"/>
      <c r="E55" s="15"/>
      <c r="F55" s="15"/>
      <c r="G55" s="38">
        <f t="shared" si="1"/>
        <v>0</v>
      </c>
      <c r="H55" s="32"/>
      <c r="I55" s="12"/>
    </row>
    <row r="56" spans="1:9" s="1" customFormat="1" ht="12" x14ac:dyDescent="0.2">
      <c r="A56" s="20" t="s">
        <v>133</v>
      </c>
      <c r="B56" s="33"/>
      <c r="C56" s="23"/>
      <c r="D56" s="26"/>
      <c r="E56" s="9"/>
      <c r="F56" s="9"/>
      <c r="G56" s="36"/>
      <c r="H56" s="30"/>
      <c r="I56" s="6"/>
    </row>
    <row r="57" spans="1:9" x14ac:dyDescent="0.2">
      <c r="A57" s="18" t="s">
        <v>134</v>
      </c>
      <c r="B57" s="34">
        <v>1550</v>
      </c>
      <c r="C57" s="24">
        <v>6</v>
      </c>
      <c r="D57" s="62" t="s">
        <v>135</v>
      </c>
      <c r="E57" s="14"/>
      <c r="F57" s="14">
        <v>20</v>
      </c>
      <c r="G57" s="37">
        <f t="shared" si="1"/>
        <v>120</v>
      </c>
      <c r="H57" s="31"/>
      <c r="I57" s="13"/>
    </row>
    <row r="58" spans="1:9" x14ac:dyDescent="0.2">
      <c r="A58" s="19" t="s">
        <v>136</v>
      </c>
      <c r="B58" s="11"/>
      <c r="C58" s="25">
        <v>2</v>
      </c>
      <c r="D58" s="63" t="s">
        <v>137</v>
      </c>
      <c r="E58" s="15">
        <v>10</v>
      </c>
      <c r="F58" s="15"/>
      <c r="G58" s="38">
        <f t="shared" si="1"/>
        <v>20</v>
      </c>
      <c r="H58" s="32" t="s">
        <v>138</v>
      </c>
      <c r="I58" s="12"/>
    </row>
    <row r="59" spans="1:9" s="1" customFormat="1" ht="12" x14ac:dyDescent="0.2">
      <c r="A59" s="98" t="s">
        <v>139</v>
      </c>
      <c r="B59" s="33"/>
      <c r="C59" s="23"/>
      <c r="D59" s="26"/>
      <c r="E59" s="9"/>
      <c r="F59" s="9"/>
      <c r="G59" s="36"/>
      <c r="H59" s="30"/>
      <c r="I59" s="6"/>
    </row>
    <row r="60" spans="1:9" x14ac:dyDescent="0.2">
      <c r="A60" s="100"/>
      <c r="B60" s="11"/>
      <c r="C60" s="25"/>
      <c r="D60" s="63"/>
      <c r="E60" s="15"/>
      <c r="F60" s="15"/>
      <c r="G60" s="38">
        <f t="shared" si="1"/>
        <v>0</v>
      </c>
      <c r="H60" s="32"/>
      <c r="I60" s="12"/>
    </row>
    <row r="61" spans="1:9" s="1" customFormat="1" ht="12" x14ac:dyDescent="0.2">
      <c r="A61" s="20" t="s">
        <v>140</v>
      </c>
      <c r="B61" s="33"/>
      <c r="C61" s="23"/>
      <c r="D61" s="26"/>
      <c r="E61" s="9"/>
      <c r="F61" s="9"/>
      <c r="G61" s="36"/>
      <c r="H61" s="30"/>
      <c r="I61" s="6"/>
    </row>
    <row r="62" spans="1:9" x14ac:dyDescent="0.2">
      <c r="A62" s="18" t="s">
        <v>141</v>
      </c>
      <c r="B62" s="34" t="s">
        <v>142</v>
      </c>
      <c r="C62" s="24">
        <v>40</v>
      </c>
      <c r="D62" s="62" t="s">
        <v>143</v>
      </c>
      <c r="E62" s="14"/>
      <c r="F62" s="14">
        <v>15</v>
      </c>
      <c r="G62" s="37">
        <f t="shared" si="1"/>
        <v>600</v>
      </c>
      <c r="H62" s="31"/>
      <c r="I62" s="13"/>
    </row>
    <row r="63" spans="1:9" x14ac:dyDescent="0.2">
      <c r="A63" s="19"/>
      <c r="B63" s="11" t="s">
        <v>144</v>
      </c>
      <c r="C63" s="25"/>
      <c r="D63" s="63"/>
      <c r="E63" s="15"/>
      <c r="F63" s="15"/>
      <c r="G63" s="38">
        <f t="shared" si="1"/>
        <v>0</v>
      </c>
      <c r="H63" s="32"/>
      <c r="I63" s="12"/>
    </row>
    <row r="64" spans="1:9" s="1" customFormat="1" ht="12" x14ac:dyDescent="0.2">
      <c r="A64" s="20" t="s">
        <v>145</v>
      </c>
      <c r="B64" s="33"/>
      <c r="C64" s="23"/>
      <c r="D64" s="26"/>
      <c r="E64" s="9"/>
      <c r="F64" s="9"/>
      <c r="G64" s="36"/>
      <c r="H64" s="30"/>
      <c r="I64" s="6"/>
    </row>
    <row r="65" spans="1:9" x14ac:dyDescent="0.2">
      <c r="A65" s="18" t="s">
        <v>146</v>
      </c>
      <c r="B65" s="34"/>
      <c r="C65" s="24">
        <v>1</v>
      </c>
      <c r="D65" s="62" t="s">
        <v>147</v>
      </c>
      <c r="E65" s="14">
        <v>5000</v>
      </c>
      <c r="F65" s="14"/>
      <c r="G65" s="37">
        <f t="shared" si="1"/>
        <v>5000</v>
      </c>
      <c r="H65" s="31"/>
      <c r="I65" s="13"/>
    </row>
    <row r="66" spans="1:9" x14ac:dyDescent="0.2">
      <c r="A66" s="19" t="s">
        <v>148</v>
      </c>
      <c r="B66" s="11"/>
      <c r="C66" s="25"/>
      <c r="D66" s="63"/>
      <c r="E66" s="15"/>
      <c r="F66" s="15"/>
      <c r="G66" s="38">
        <f t="shared" si="1"/>
        <v>0</v>
      </c>
      <c r="H66" s="32"/>
      <c r="I66" s="12"/>
    </row>
    <row r="67" spans="1:9" s="1" customFormat="1" ht="12" x14ac:dyDescent="0.2">
      <c r="A67" s="20" t="s">
        <v>149</v>
      </c>
      <c r="B67" s="33"/>
      <c r="C67" s="23"/>
      <c r="D67" s="26"/>
      <c r="E67" s="9"/>
      <c r="F67" s="9"/>
      <c r="G67" s="36"/>
      <c r="H67" s="30"/>
      <c r="I67" s="6"/>
    </row>
    <row r="68" spans="1:9" x14ac:dyDescent="0.2">
      <c r="A68" s="19"/>
      <c r="B68" s="11"/>
      <c r="C68" s="25"/>
      <c r="D68" s="63"/>
      <c r="E68" s="15"/>
      <c r="F68" s="15"/>
      <c r="G68" s="38">
        <f t="shared" si="1"/>
        <v>0</v>
      </c>
      <c r="H68" s="32"/>
      <c r="I68" s="12"/>
    </row>
    <row r="69" spans="1:9" s="1" customFormat="1" ht="12" x14ac:dyDescent="0.2">
      <c r="A69" s="20" t="s">
        <v>150</v>
      </c>
      <c r="B69" s="33"/>
      <c r="C69" s="23"/>
      <c r="D69" s="26"/>
      <c r="E69" s="9"/>
      <c r="F69" s="9"/>
      <c r="G69" s="36"/>
      <c r="H69" s="30"/>
      <c r="I69" s="6"/>
    </row>
    <row r="70" spans="1:9" x14ac:dyDescent="0.2">
      <c r="A70" s="18"/>
      <c r="B70" s="34"/>
      <c r="C70" s="24"/>
      <c r="D70" s="62"/>
      <c r="E70" s="14"/>
      <c r="F70" s="14"/>
      <c r="G70" s="37">
        <f t="shared" si="1"/>
        <v>0</v>
      </c>
      <c r="H70" s="31"/>
      <c r="I70" s="13"/>
    </row>
    <row r="71" spans="1:9" x14ac:dyDescent="0.2">
      <c r="A71" s="19"/>
      <c r="B71" s="11"/>
      <c r="C71" s="25"/>
      <c r="D71" s="63"/>
      <c r="E71" s="15"/>
      <c r="F71" s="15"/>
      <c r="G71" s="38">
        <f t="shared" si="1"/>
        <v>0</v>
      </c>
      <c r="H71" s="32"/>
      <c r="I71" s="12"/>
    </row>
    <row r="72" spans="1:9" s="1" customFormat="1" ht="24" x14ac:dyDescent="0.2">
      <c r="A72" s="10" t="s">
        <v>151</v>
      </c>
      <c r="B72" s="33"/>
      <c r="C72" s="23"/>
      <c r="D72" s="26"/>
      <c r="E72" s="9"/>
      <c r="F72" s="9"/>
      <c r="G72" s="36"/>
      <c r="H72" s="30"/>
      <c r="I72" s="6"/>
    </row>
    <row r="73" spans="1:9" x14ac:dyDescent="0.2">
      <c r="A73" s="18"/>
      <c r="B73" s="34"/>
      <c r="C73" s="24"/>
      <c r="D73" s="62"/>
      <c r="E73" s="14"/>
      <c r="F73" s="14"/>
      <c r="G73" s="37">
        <f t="shared" si="1"/>
        <v>0</v>
      </c>
      <c r="H73" s="31"/>
      <c r="I73" s="13"/>
    </row>
    <row r="74" spans="1:9" x14ac:dyDescent="0.2">
      <c r="A74" s="19"/>
      <c r="B74" s="11"/>
      <c r="C74" s="25"/>
      <c r="D74" s="63"/>
      <c r="E74" s="15"/>
      <c r="F74" s="15"/>
      <c r="G74" s="38">
        <f t="shared" si="1"/>
        <v>0</v>
      </c>
      <c r="H74" s="32"/>
      <c r="I74" s="12"/>
    </row>
    <row r="75" spans="1:9" ht="18" customHeight="1" x14ac:dyDescent="0.2">
      <c r="A75" s="90" t="s">
        <v>152</v>
      </c>
      <c r="B75" s="91"/>
      <c r="C75" s="91"/>
      <c r="D75" s="91"/>
      <c r="E75" s="92"/>
      <c r="F75" s="93">
        <f>SUM(G42:G74,G7:G40)</f>
        <v>87800</v>
      </c>
      <c r="G75" s="94"/>
    </row>
  </sheetData>
  <sheetProtection password="CC73" sheet="1" objects="1" scenarios="1" selectLockedCells="1"/>
  <mergeCells count="12">
    <mergeCell ref="A75:E75"/>
    <mergeCell ref="F75:G75"/>
    <mergeCell ref="C2:F2"/>
    <mergeCell ref="G3:H3"/>
    <mergeCell ref="C3:F3"/>
    <mergeCell ref="A3:B3"/>
    <mergeCell ref="A5:B5"/>
    <mergeCell ref="C5:D5"/>
    <mergeCell ref="E5:H5"/>
    <mergeCell ref="A11:A12"/>
    <mergeCell ref="A15:A16"/>
    <mergeCell ref="A59:A60"/>
  </mergeCells>
  <pageMargins left="0.39370078740157483" right="0.23622047244094491" top="0.70866141732283472" bottom="0.31496062992125984" header="0.19685039370078741" footer="0.19685039370078741"/>
  <pageSetup paperSize="9" orientation="landscape" r:id="rId1"/>
  <headerFooter>
    <oddHeader xml:space="preserve">&amp;L&amp;G
&amp;CAnmälan
&amp;R&amp;P (&amp;N)
</oddHeader>
    <oddFooter>&amp;L&amp;8&amp;"Arial"* Efter 1.9.2015 godkänns inte arbeten som utförs som väglagets eget arbete utan vederlag som stödberättigande kostnader (arbete som utförs mot vägavgifter är vederlagsbelagt och kan godkännas).</oddFooter>
  </headerFooter>
  <rowBreaks count="1" manualBreakCount="1">
    <brk id="40"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TaxCatchAll xmlns="a90a8554-5475-4609-9feb-2f024996965b"/>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IPOExplanation xmlns="a90a8554-5475-4609-9feb-2f024996965b" xsi:nil="true"/>
    <Päiväys xmlns="a90a8554-5475-4609-9feb-2f024996965b" xsi:nil="true"/>
    <cdf3ae8bf76741b5a3048f7f7f6eee61 xmlns="a90a8554-5475-4609-9feb-2f024996965b">
      <Terms xmlns="http://schemas.microsoft.com/office/infopath/2007/PartnerControls"/>
    </cdf3ae8bf76741b5a3048f7f7f6eee61>
    <Lisatieto xmlns="a90a8554-5475-4609-9feb-2f024996965b" xsi:nil="true"/>
  </documentManagement>
</p:properties>
</file>

<file path=customXml/item2.xml><?xml version="1.0" encoding="utf-8"?>
<?mso-contentType ?>
<SharedContentType xmlns="Microsoft.SharePoint.Taxonomy.ContentTypeSync" SourceId="d2c86073-d20c-4242-97f1-555d65605501" ContentTypeId="0x01010040485BB5EA91409BADF540D1B0254D33"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TAIMI Yleisdokumentti" ma:contentTypeID="0x01010040485BB5EA91409BADF540D1B0254D330008AB19E167D29B4CAB6FC9B907C0499F" ma:contentTypeVersion="60" ma:contentTypeDescription="Taimin yleisdokumentti perusmetatietoineen" ma:contentTypeScope="" ma:versionID="4dd4254095aec97985a5da28778b0def">
  <xsd:schema xmlns:xsd="http://www.w3.org/2001/XMLSchema" xmlns:xs="http://www.w3.org/2001/XMLSchema" xmlns:p="http://schemas.microsoft.com/office/2006/metadata/properties" xmlns:ns2="a90a8554-5475-4609-9feb-2f024996965b" targetNamespace="http://schemas.microsoft.com/office/2006/metadata/properties" ma:root="true" ma:fieldsID="578c96c339c09e37e949b0ce96558681" ns2:_="">
    <xsd:import namespace="a90a8554-5475-4609-9feb-2f024996965b"/>
    <xsd:element name="properties">
      <xsd:complexType>
        <xsd:sequence>
          <xsd:element name="documentManagement">
            <xsd:complexType>
              <xsd:all>
                <xsd:element ref="ns2:Dokumenttityyppi" minOccurs="0"/>
                <xsd:element ref="ns2:Päiväys" minOccurs="0"/>
                <xsd:element ref="ns2:Diaarinumero" minOccurs="0"/>
                <xsd:element ref="ns2:KEHALaatija" minOccurs="0"/>
                <xsd:element ref="ns2:Dokumentin_x0020_tila" minOccurs="0"/>
                <xsd:element ref="ns2:IPOExplanation" minOccurs="0"/>
                <xsd:element ref="ns2:Lisatieto" minOccurs="0"/>
                <xsd:element ref="ns2:TaxCatchAllLabel"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Dokumenttityyppi" ma:index="5"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innasto"/>
          <xsd:enumeration value="Huomautu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i"/>
          <xsd:enumeration value="Kustannusarvio"/>
          <xsd:enumeration value="Kutsu"/>
          <xsd:enumeration value="Kuulutus"/>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ähete"/>
          <xsd:enumeration value="Määrittely"/>
          <xsd:enumeration value="Määritys"/>
          <xsd:enumeration value="Muistio"/>
          <xsd:enumeration value="Muutosilmoitus"/>
          <xsd:enumeration value="Nimitys"/>
          <xsd:enumeration value="Ohje"/>
          <xsd:enumeration value="Ohjelma"/>
          <xsd:enumeration value="Politiikka"/>
          <xsd:enumeration value="Projektiehdotus"/>
          <xsd:enumeration value="Projektisuunnitelma"/>
          <xsd:enumeration value="Prosessikuvaus"/>
          <xsd:enumeration value="Päätös"/>
          <xsd:enumeration value="Pöytäkirja"/>
          <xsd:enumeration value="Raportti"/>
          <xsd:enumeration value="Reklamaatio"/>
          <xsd:enumeration value="Resurssivaraus"/>
          <xsd:enumeration value="Saate"/>
          <xsd:enumeration value="Sähköpostiviesti"/>
          <xsd:enumeration value="Sitoumus"/>
          <xsd:enumeration value="Sivusto"/>
          <xsd:enumeration value="Sopimus"/>
          <xsd:enumeration value="Strategia"/>
          <xsd:enumeration value="Suunnitelma"/>
          <xsd:enumeration value="Tarjous"/>
          <xsd:enumeration value="Tarjouspyyntö"/>
          <xsd:enumeration value="Tarkastus"/>
          <xsd:enumeration value="Tiedote"/>
          <xsd:enumeration value="Tietojärjestelmäseloste"/>
          <xsd:enumeration value="Tilaus"/>
          <xsd:enumeration value="Tilausvahvistus"/>
          <xsd:enumeration value="Todistus"/>
          <xsd:enumeration value="Toimeksianto"/>
          <xsd:enumeration value="Uutiskirje"/>
          <xsd:enumeration value="Vaatimus"/>
        </xsd:restriction>
      </xsd:simpleType>
    </xsd:element>
    <xsd:element name="Päiväys" ma:index="6"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iaarinumero" ma:index="7"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ternalName="Diaarinumero">
      <xsd:simpleType>
        <xsd:restriction base="dms:Text">
          <xsd:maxLength value="255"/>
        </xsd:restriction>
      </xsd:simpleType>
    </xsd:element>
    <xsd:element name="KEHALaatija" ma:index="8" nillable="true" ma:displayName="Laatija" ma:description="Dokumentin laatija(t)/kirjoittaja(t)/valmistelija(t). Kirjoita muodossa Sukunimi Etunimi ja useampi nimi pilkulla erotettuina. Laatijaorganisaatio on omana tietonaan. HUOM! Ei ole sama kuin Muokkaaja, joka päivittyy aina automaattisesti!" ma:internalName="KEHALaatija">
      <xsd:simpleType>
        <xsd:restriction base="dms:Text">
          <xsd:maxLength value="255"/>
        </xsd:restriction>
      </xsd:simpleType>
    </xsd:element>
    <xsd:element name="Dokumentin_x0020_tila" ma:index="10"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restriction>
      </xsd:simpleType>
    </xsd:element>
    <xsd:element name="IPOExplanation" ma:index="11" nillable="true" ma:displayName="Selite" ma:description="Anna seliteteksti" ma:internalName="IPOExplanation" ma:readOnly="false">
      <xsd:simpleType>
        <xsd:restriction base="dms:Note">
          <xsd:maxLength value="255"/>
        </xsd:restriction>
      </xsd:simpleType>
    </xsd:element>
    <xsd:element name="Lisatieto" ma:index="12" nillable="true" ma:displayName="Lisatieto" ma:description="Dokumenttiin liittyvä vapaamuotoinen lisätieto" ma:internalName="Lisatieto">
      <xsd:simpleType>
        <xsd:restriction base="dms:Text">
          <xsd:maxLength value="255"/>
        </xsd:restriction>
      </xsd:simpleType>
    </xsd:element>
    <xsd:element name="TaxCatchAllLabel" ma:index="13" nillable="true" ma:displayName="Taxonomy Catch All Column1" ma:description="" ma:hidden="true" ma:list="{b5968929-579b-4f0b-97a1-651b2c4a5c8c}" ma:internalName="TaxCatchAllLabel" ma:readOnly="true" ma:showField="CatchAllDataLabel" ma:web="ba13e89b-55fb-4abb-b00d-3656e114958a">
      <xsd:complexType>
        <xsd:complexContent>
          <xsd:extension base="dms:MultiChoiceLookup">
            <xsd:sequence>
              <xsd:element name="Value" type="dms:Lookup" maxOccurs="unbounded" minOccurs="0" nillable="true"/>
            </xsd:sequence>
          </xsd:extension>
        </xsd:complexContent>
      </xsd:complexType>
    </xsd:element>
    <xsd:element name="h5218b789dcc4879ac7e2471126f729c" ma:index="19"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21"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b5968929-579b-4f0b-97a1-651b2c4a5c8c}" ma:internalName="TaxCatchAll" ma:showField="CatchAllData" ma:web="ba13e89b-55fb-4abb-b00d-3656e114958a">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3"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4"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0F292DF-24E0-4683-85C7-810272A0A571}">
  <ds:schemaRefs>
    <ds:schemaRef ds:uri="http://www.w3.org/XML/1998/namespace"/>
    <ds:schemaRef ds:uri="a90a8554-5475-4609-9feb-2f024996965b"/>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F9D499A-EA8F-45B4-8778-9583ADE8D72E}">
  <ds:schemaRefs>
    <ds:schemaRef ds:uri="Microsoft.SharePoint.Taxonomy.ContentTypeSync"/>
  </ds:schemaRefs>
</ds:datastoreItem>
</file>

<file path=customXml/itemProps3.xml><?xml version="1.0" encoding="utf-8"?>
<ds:datastoreItem xmlns:ds="http://schemas.openxmlformats.org/officeDocument/2006/customXml" ds:itemID="{FBB4B367-697D-4B5F-8C51-E6AAC12C4CC0}">
  <ds:schemaRefs>
    <ds:schemaRef ds:uri="http://schemas.microsoft.com/sharepoint/v3/contenttype/forms"/>
  </ds:schemaRefs>
</ds:datastoreItem>
</file>

<file path=customXml/itemProps4.xml><?xml version="1.0" encoding="utf-8"?>
<ds:datastoreItem xmlns:ds="http://schemas.openxmlformats.org/officeDocument/2006/customXml" ds:itemID="{54880E6F-E0D1-460B-B127-4CF79BF1C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27BC668-A04D-4C7C-B2DC-514F437C4D9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Kostnadskalkyl</vt:lpstr>
      <vt:lpstr>Exempel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Yksityistien parantamisenhannkeen suoritepohjainen kustannusarvio</dc:title>
  <dc:creator>Mervi Lavonen-Bohm</dc:creator>
  <dc:description/>
  <cp:lastModifiedBy>Korpela Päivi</cp:lastModifiedBy>
  <cp:lastPrinted>2016-04-15T10:45:52Z</cp:lastPrinted>
  <dcterms:created xsi:type="dcterms:W3CDTF">1998-06-09T05:36:43Z</dcterms:created>
  <dcterms:modified xsi:type="dcterms:W3CDTF">2016-04-20T11:44:01Z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ohdevirastot">
    <vt:lpwstr/>
  </property>
  <property fmtid="{D5CDD505-2E9C-101B-9397-08002B2CF9AE}" pid="3" name="Sisältöaihe">
    <vt:lpwstr/>
  </property>
  <property fmtid="{D5CDD505-2E9C-101B-9397-08002B2CF9AE}" pid="4" name="Kohdepaikkakunnat">
    <vt:lpwstr/>
  </property>
  <property fmtid="{D5CDD505-2E9C-101B-9397-08002B2CF9AE}" pid="5" name="Laatijaorganisaatio">
    <vt:lpwstr/>
  </property>
</Properties>
</file>